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0"/>
  </bookViews>
  <sheets>
    <sheet name="th4" sheetId="1" r:id="rId1"/>
    <sheet name="AV" sheetId="2" r:id="rId2"/>
  </sheets>
  <definedNames>
    <definedName name="_xlnm._FilterDatabase" localSheetId="0" hidden="1">'th4'!$A$5:$O$462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Admin</author>
  </authors>
  <commentList>
    <comment ref="H33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kmt hoc AO-AQ</t>
        </r>
      </text>
    </comment>
    <comment ref="G16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 TC BỆNH ViỆN
</t>
        </r>
      </text>
    </comment>
    <comment ref="G363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 Điều Dưỡng cho Gia Đình có Trẻ Con 2</t>
        </r>
      </text>
    </comment>
    <comment ref="E31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Lịch cũ CS 420 Hệ Phân Tán</t>
        </r>
      </text>
    </comment>
  </commentList>
</comments>
</file>

<file path=xl/sharedStrings.xml><?xml version="1.0" encoding="utf-8"?>
<sst xmlns="http://schemas.openxmlformats.org/spreadsheetml/2006/main" count="4011" uniqueCount="935">
  <si>
    <t>ACC</t>
  </si>
  <si>
    <t>AES</t>
  </si>
  <si>
    <t>ARC</t>
  </si>
  <si>
    <t>ART</t>
  </si>
  <si>
    <t>AUD</t>
  </si>
  <si>
    <t>BIO</t>
  </si>
  <si>
    <t>BNK</t>
  </si>
  <si>
    <t>CHE</t>
  </si>
  <si>
    <t>CHI</t>
  </si>
  <si>
    <t>CIE</t>
  </si>
  <si>
    <t>CMU-CS</t>
  </si>
  <si>
    <t>CMU-ENG</t>
  </si>
  <si>
    <t>CMU-IS</t>
  </si>
  <si>
    <t>CMU-SE</t>
  </si>
  <si>
    <t>COM</t>
  </si>
  <si>
    <t>CR</t>
  </si>
  <si>
    <t>CS</t>
  </si>
  <si>
    <t>CSN</t>
  </si>
  <si>
    <t>CSU-ARC</t>
  </si>
  <si>
    <t>CSU-CHE</t>
  </si>
  <si>
    <t>CSU-ENG</t>
  </si>
  <si>
    <t>CSU-HYD</t>
  </si>
  <si>
    <t>CSU-MEC</t>
  </si>
  <si>
    <t>CSU-PHY</t>
  </si>
  <si>
    <t>CUL</t>
  </si>
  <si>
    <t>DMS</t>
  </si>
  <si>
    <t>ECO</t>
  </si>
  <si>
    <t>EE</t>
  </si>
  <si>
    <t>ENG</t>
  </si>
  <si>
    <t>EVR</t>
  </si>
  <si>
    <t>FIN</t>
  </si>
  <si>
    <t>FST</t>
  </si>
  <si>
    <t>HIS</t>
  </si>
  <si>
    <t>HOS</t>
  </si>
  <si>
    <t>HRM</t>
  </si>
  <si>
    <t>HYD</t>
  </si>
  <si>
    <t>IB</t>
  </si>
  <si>
    <t>IS</t>
  </si>
  <si>
    <t>LAW</t>
  </si>
  <si>
    <t>LIN</t>
  </si>
  <si>
    <t>MCC</t>
  </si>
  <si>
    <t>MEC</t>
  </si>
  <si>
    <t>MGO</t>
  </si>
  <si>
    <t>MGT</t>
  </si>
  <si>
    <t>MIB</t>
  </si>
  <si>
    <t>MKT</t>
  </si>
  <si>
    <t>MTH</t>
  </si>
  <si>
    <t>OB</t>
  </si>
  <si>
    <t>PHI</t>
  </si>
  <si>
    <t>PHY</t>
  </si>
  <si>
    <t>PSU-ACC</t>
  </si>
  <si>
    <t>PSU-AUD</t>
  </si>
  <si>
    <t>PSU-ECO</t>
  </si>
  <si>
    <t>PSU-ENG</t>
  </si>
  <si>
    <t>PSU-FIN</t>
  </si>
  <si>
    <t>PSU-HOS</t>
  </si>
  <si>
    <t>PSU-HRM</t>
  </si>
  <si>
    <t>PSU-MGO</t>
  </si>
  <si>
    <t>PSU-MGT</t>
  </si>
  <si>
    <t>PSY</t>
  </si>
  <si>
    <t>STA</t>
  </si>
  <si>
    <t>THR</t>
  </si>
  <si>
    <t>TOU</t>
  </si>
  <si>
    <t>Nguyên Lý Kế Toán 1</t>
  </si>
  <si>
    <t>Nguyên Lý Kế Toán 2</t>
  </si>
  <si>
    <t>Kế Toán Quản Trị 1</t>
  </si>
  <si>
    <t>Kế Toán Tài Chính 1</t>
  </si>
  <si>
    <t>Kế Toán Quản Trị 2</t>
  </si>
  <si>
    <t>Kế Toán Tài Chính 2</t>
  </si>
  <si>
    <t>Kế Toán Máy</t>
  </si>
  <si>
    <t>Phân Tích Hoạt Động Kinh Doanh</t>
  </si>
  <si>
    <t>Kế Toán Tài Chính Thương Mại Dịch Vụ</t>
  </si>
  <si>
    <t>Đại Cương Mỹ Học</t>
  </si>
  <si>
    <t>Hình Họa 1</t>
  </si>
  <si>
    <t>Lý Thuyết Kiến Trúc</t>
  </si>
  <si>
    <t>Cấu Tạo Kiến Trúc 1</t>
  </si>
  <si>
    <t>Kiến Trúc Nhà Công Cộng</t>
  </si>
  <si>
    <t>Kiến Trúc cho Xây Dựng</t>
  </si>
  <si>
    <t>Foundation Design Studio</t>
  </si>
  <si>
    <t>Typography</t>
  </si>
  <si>
    <t>Brand Design Studio</t>
  </si>
  <si>
    <t>Kiểm Toán Căn Bản</t>
  </si>
  <si>
    <t>Sinh Học Đại Cương</t>
  </si>
  <si>
    <t>Sinh Lý Học</t>
  </si>
  <si>
    <t>Nghiệp Vụ Ngân Hàng Thương Mại</t>
  </si>
  <si>
    <t>Hóa Học Đại Cương</t>
  </si>
  <si>
    <t>Hóa Phân Tích</t>
  </si>
  <si>
    <t>Hóa Lý Căn Bản</t>
  </si>
  <si>
    <t>Trung Ngữ Sơ Cấp 1</t>
  </si>
  <si>
    <t>Trung Ngữ Sơ Cấp 2</t>
  </si>
  <si>
    <t>Trung Ngữ Trung Cấp 1</t>
  </si>
  <si>
    <t>Trung Ngữ Trung Cấp 2</t>
  </si>
  <si>
    <t>Vẽ Kỹ Thuật &amp; CAD</t>
  </si>
  <si>
    <t>Trắc Địa</t>
  </si>
  <si>
    <t>Vật Liệu Xây Dựng</t>
  </si>
  <si>
    <t>Kết Cấu Bê Tông Cốt Thép</t>
  </si>
  <si>
    <t>Object-Oriented Programming C++ (Advanced Concepts in Computing)</t>
  </si>
  <si>
    <t>Fundamentals of Computing 2</t>
  </si>
  <si>
    <t>Anh Văn Chuyên Ngành cho Sinh Viên CMU 1</t>
  </si>
  <si>
    <t>Anh Ngữ cho Sinh Viên CMU 5</t>
  </si>
  <si>
    <t>Introduction to Information Systems</t>
  </si>
  <si>
    <t>Introduction to Software Engineering</t>
  </si>
  <si>
    <t>Requirements Engineering</t>
  </si>
  <si>
    <t>Software Testing (Verification &amp; Validation)</t>
  </si>
  <si>
    <t>Giới Thiệu về Kỹ Nghệ Máy Tính</t>
  </si>
  <si>
    <t>Lắp Ráp &amp; Bảo Trì Hệ Thống</t>
  </si>
  <si>
    <t>Nền Tảng Hệ Thống Máy Tính</t>
  </si>
  <si>
    <t>Kiến Trúc Máy Tính &amp; Hệ Điều Hành</t>
  </si>
  <si>
    <t>Hệ Điều Hành Thời Gian Thực</t>
  </si>
  <si>
    <t>Ngôn Ngữ Mô Tả Phần Cứng VHDL</t>
  </si>
  <si>
    <t>Lập Trình Ứng Dụng cho các Thiết Bị Di Động</t>
  </si>
  <si>
    <t>Giới Thiệu về Khoa Học Máy Tính</t>
  </si>
  <si>
    <t>Tin Học Đại Cương</t>
  </si>
  <si>
    <t>Tin Học Ứng Dụng</t>
  </si>
  <si>
    <t>Lập Trình Cơ Sở</t>
  </si>
  <si>
    <t>Hệ Điều Hành Unix / Linux</t>
  </si>
  <si>
    <t>Mạng Máy Tính</t>
  </si>
  <si>
    <t>Phân Tích &amp; Thiết Kế Hệ Thống</t>
  </si>
  <si>
    <t>Lập Trình Hướng Đối Tượng</t>
  </si>
  <si>
    <t>Lập Trình C trong Unix/Linux</t>
  </si>
  <si>
    <t>Quản Trị Mạng</t>
  </si>
  <si>
    <t>Giới Thiệu An Ninh Mạng</t>
  </si>
  <si>
    <t>Lập Trình Winforms: VB.NET / C#.NET</t>
  </si>
  <si>
    <t>Ẩm Thực Việt Nam - Lý Thuyết &amp; Thực Hành</t>
  </si>
  <si>
    <t>Hoá Học Đại Cương</t>
  </si>
  <si>
    <t>Anh Văn Chuyên Ngành cho Sinh Viên CSU 1</t>
  </si>
  <si>
    <t>Anh ngữ cho Sinh viên CSU 3</t>
  </si>
  <si>
    <t>Anh Ngữ cho Sinh Viên CSU 5</t>
  </si>
  <si>
    <t>Thuỷ Lực</t>
  </si>
  <si>
    <t>Cơ Lý Thuyết 1</t>
  </si>
  <si>
    <t>Cơ Lý Thuyết 2</t>
  </si>
  <si>
    <t>Sức Bền Vật Liệu 1</t>
  </si>
  <si>
    <t>Vật Lý Đại Cương CSU 1</t>
  </si>
  <si>
    <t>Vật Lý Đại Cương CSU 2</t>
  </si>
  <si>
    <t>Nhập Môn Văn Hóa Du Lịch</t>
  </si>
  <si>
    <t>Cơ Sở Văn Hóa Việt Nam</t>
  </si>
  <si>
    <t>Adobe Photoshop</t>
  </si>
  <si>
    <t>3D Modeling &amp; Animations</t>
  </si>
  <si>
    <t>Căn Bản Kinh Tế Vi Mô</t>
  </si>
  <si>
    <t>Căn Bản Kinh Tế Vĩ Mô</t>
  </si>
  <si>
    <t>Kinh Tế Lượng</t>
  </si>
  <si>
    <t>Kinh Tế Trong Quản Trị</t>
  </si>
  <si>
    <t>Xử Lý Tín Hiệu Số</t>
  </si>
  <si>
    <t>Kỹ Thuật Điện Cho Xây Dựng</t>
  </si>
  <si>
    <t>Các Hệ Thống Viễn Thông</t>
  </si>
  <si>
    <t>Anh Ngữ Sơ Cấp 2</t>
  </si>
  <si>
    <t>Ngữ Pháp Anh Văn Căn Bản</t>
  </si>
  <si>
    <t>Luyện Âm (tiếng Anh)</t>
  </si>
  <si>
    <t>Đọc 1</t>
  </si>
  <si>
    <t>Viết 1</t>
  </si>
  <si>
    <t>Anh Ngữ Trung Cấp 1</t>
  </si>
  <si>
    <t>Anh Ngữ Trung Cấp 2</t>
  </si>
  <si>
    <t>Ngữ Pháp Anh Văn Nâng Cao</t>
  </si>
  <si>
    <t>Đọc 2</t>
  </si>
  <si>
    <t>Viết 2</t>
  </si>
  <si>
    <t>Nghe 2</t>
  </si>
  <si>
    <t>Nói 2</t>
  </si>
  <si>
    <t>Lý Thuyết Dịch Anh Văn</t>
  </si>
  <si>
    <t>Biên Dịch 1</t>
  </si>
  <si>
    <t>Phiên Dịch 1</t>
  </si>
  <si>
    <t>Anh Ngữ Cao Cấp 1</t>
  </si>
  <si>
    <t>Anh Ngữ Cao Cấp 2</t>
  </si>
  <si>
    <t>Biên Dịch 2</t>
  </si>
  <si>
    <t>Phiên Dịch 2</t>
  </si>
  <si>
    <t>Đối Thoại Hàng Ngày - Anh-Việt &amp; Việt-Anh</t>
  </si>
  <si>
    <t>Sức Khỏe Môi Trường</t>
  </si>
  <si>
    <t>Nhập Môn Tài Chính Tiền Tệ 1</t>
  </si>
  <si>
    <t>Nhập Môn Tài Chính Tiền Tệ 2</t>
  </si>
  <si>
    <t>Quản Trị Tài Chính 1</t>
  </si>
  <si>
    <t>Các Tổ Chức Tài Chính</t>
  </si>
  <si>
    <t>Dự Toán Xây Dựng</t>
  </si>
  <si>
    <t>Công Cụ IT cho Kế Toán</t>
  </si>
  <si>
    <t>Kê Khai &amp; Quyết Toán Thuế</t>
  </si>
  <si>
    <t>Tổng Quan Lịch Sử Việt Nam</t>
  </si>
  <si>
    <t>Lịch Sử Văn Minh Thế Giới 1</t>
  </si>
  <si>
    <t>Tổng Quan Ngành Lưu Trú</t>
  </si>
  <si>
    <t>Tài Nguyên Du Lịch</t>
  </si>
  <si>
    <t>Giới Thiệu Nghiệp Vụ Nhà Hàng</t>
  </si>
  <si>
    <t>Nghiệp Vụ Bàn</t>
  </si>
  <si>
    <t>Quản Trị Nhân Lực</t>
  </si>
  <si>
    <t>Thủy Lực</t>
  </si>
  <si>
    <t>Thương Mại Quốc Tế</t>
  </si>
  <si>
    <t>Hệ Thống Thông Tin Quản Lý</t>
  </si>
  <si>
    <t>Hệ Thống Thông Tin Kế Toán</t>
  </si>
  <si>
    <t>Cơ Sở Dữ Liệu</t>
  </si>
  <si>
    <t>Kỹ Thuật Thương Mại Điện Tử (ASP.NET)</t>
  </si>
  <si>
    <t>Pháp Luật Đại Cương</t>
  </si>
  <si>
    <t>Thuế Nhà Nước</t>
  </si>
  <si>
    <t>Ngôn Ngữ Học Đối Chiếu</t>
  </si>
  <si>
    <t>Thực Vật Dược</t>
  </si>
  <si>
    <t>Sức Bền Vật Liệu 2</t>
  </si>
  <si>
    <t>Cơ Học Kết Cấu 1 (gồm SAP)</t>
  </si>
  <si>
    <t>Quản Trị Hoạt Động &amp; Sản Xuất</t>
  </si>
  <si>
    <t>Quản Trị Học</t>
  </si>
  <si>
    <t>Căn Bản Vi Sinh Học</t>
  </si>
  <si>
    <t>Tiếp Thị Căn Bản</t>
  </si>
  <si>
    <t>Tiếp Thị Du Lịch</t>
  </si>
  <si>
    <t>Tiếp Thị Ngân Hàng</t>
  </si>
  <si>
    <t>Toán Cao Cấp C</t>
  </si>
  <si>
    <t>Toán Cao Cấp C1</t>
  </si>
  <si>
    <t>Toán Cao Cấp A1</t>
  </si>
  <si>
    <t>Toán Cao Cấp A2</t>
  </si>
  <si>
    <t>Toán Cao Cấp A3</t>
  </si>
  <si>
    <t>Toán Rời Rạc &amp; Ứng Dụng</t>
  </si>
  <si>
    <t>Tổng Quan Hành Vi Tổ Chức</t>
  </si>
  <si>
    <t>Tổng Quan Hành Vi Tổ Chức trong Du Lịch</t>
  </si>
  <si>
    <t>Những Nguyên Lý Cơ Bản của Chủ Nghĩa Marx - Lenin 1</t>
  </si>
  <si>
    <t>Vật Lý Đại Cương 1</t>
  </si>
  <si>
    <t>Vật Lý Đại Cương 2</t>
  </si>
  <si>
    <t>Cơ Sở Vật Lý Kiến Trúc 1</t>
  </si>
  <si>
    <t>Anh Văn Chuyên Ngành cho Sinh Viên PSU 1</t>
  </si>
  <si>
    <t>Anh Ngữ cho Sinh Viên PSU 3</t>
  </si>
  <si>
    <t>Anh Ngữ cho Sinh Viên PSU 5</t>
  </si>
  <si>
    <t>Giới Thiệu về Mô Hình Hóa Tài Chính</t>
  </si>
  <si>
    <t>Làm Đồ Ăn &amp; Phục Vụ Ăn Uống</t>
  </si>
  <si>
    <t>Đại Cương Tâm Lý Học</t>
  </si>
  <si>
    <t>Lý Thuyết Xác Suất &amp; Thống Kê Toán</t>
  </si>
  <si>
    <t>Nguyên Lý Thống Kê Kinh Tế (với SPSS)</t>
  </si>
  <si>
    <t>Phân Tích Thống Kê Du Lịch</t>
  </si>
  <si>
    <t>Tổng Quan Du Lịch</t>
  </si>
  <si>
    <t>Thiết Kế &amp; Điều Hành Tour Du Lịch</t>
  </si>
  <si>
    <t>Nghiệp Vụ Hướng Dẫn Du Lịch</t>
  </si>
  <si>
    <t>Y</t>
  </si>
  <si>
    <t>CM</t>
  </si>
  <si>
    <t>CO</t>
  </si>
  <si>
    <t>Ghi chú</t>
  </si>
  <si>
    <t>K18YDD</t>
  </si>
  <si>
    <t>K17YDD</t>
  </si>
  <si>
    <t>K18YCD</t>
  </si>
  <si>
    <t>K17YCD</t>
  </si>
  <si>
    <t>Thứ</t>
  </si>
  <si>
    <t>CN</t>
  </si>
  <si>
    <t>Phòng</t>
  </si>
  <si>
    <t>209 Phan Thanh</t>
  </si>
  <si>
    <t>K7/25 Quang Trung</t>
  </si>
  <si>
    <t>ACC 202 (A-C-I-K-M)</t>
  </si>
  <si>
    <t>ACC 301(A-C-E-Q-S-U-W)</t>
  </si>
  <si>
    <t>ACC 302 (G)</t>
  </si>
  <si>
    <t>ACC 303 (A-C)</t>
  </si>
  <si>
    <t>ACC 304 (A-C-E-I-K-M)</t>
  </si>
  <si>
    <t>S.Lượng</t>
  </si>
  <si>
    <t>ACC 411 (A-C-E-G)</t>
  </si>
  <si>
    <t>AES 251 (A)</t>
  </si>
  <si>
    <t>ARC 111 (A-AIS-C-CIS-E-EIS-G-K-M-O-Q)</t>
  </si>
  <si>
    <t>ARC 200 (A-C)</t>
  </si>
  <si>
    <t>ARC 201 (A-C)</t>
  </si>
  <si>
    <t>ARC 272 (AIS)</t>
  </si>
  <si>
    <t>ARC 392 (A-C)</t>
  </si>
  <si>
    <t>ART 111 (A-C)</t>
  </si>
  <si>
    <t>ART 203 (A)</t>
  </si>
  <si>
    <t>ART 341 (A)</t>
  </si>
  <si>
    <t>BNK 404 (A-AIS-C-CIS-E)</t>
  </si>
  <si>
    <t>CHE 215 (C-E)</t>
  </si>
  <si>
    <t>CHE 254 (C-E)</t>
  </si>
  <si>
    <t>CHI 101 (A-C-E)</t>
  </si>
  <si>
    <t>CHI 102 (A-E-G-I)</t>
  </si>
  <si>
    <t>CHI 201 (A)</t>
  </si>
  <si>
    <t>CHI 202 (A)</t>
  </si>
  <si>
    <t>CIE 111 (A1-E1-G1-I1)</t>
  </si>
  <si>
    <t>CIE 321 (E)</t>
  </si>
  <si>
    <t>CIE 376 (A-C)</t>
  </si>
  <si>
    <t>CMU-CS 311 (AIS-CIS)</t>
  </si>
  <si>
    <t>CMU-CS 316 (AIS-CIS-EIS)</t>
  </si>
  <si>
    <t>CMU-ENG 130 (AIS-CIS-EIS-GIS-IIS-KIS-MIS)</t>
  </si>
  <si>
    <t>CMU-ENG 301 (AIS)</t>
  </si>
  <si>
    <t>CMU-IS 100 (AIS-CIS)</t>
  </si>
  <si>
    <t>CMU-SE 100 (AIS-CIS-EIS-GIS-IIS)</t>
  </si>
  <si>
    <t>CMU-SE 214 (AIS-CIS-EIS)</t>
  </si>
  <si>
    <t>CR 100 (A-C-E-G)</t>
  </si>
  <si>
    <t>CR 210 (A-C-E-G-I-K-M-O)</t>
  </si>
  <si>
    <t>CR 250 (A)</t>
  </si>
  <si>
    <t>CR 251 (A-C)</t>
  </si>
  <si>
    <t>CR 363 (A)</t>
  </si>
  <si>
    <t>CR 384 (A)</t>
  </si>
  <si>
    <t>CR 424 (AIS)</t>
  </si>
  <si>
    <t>CS 100 (A)</t>
  </si>
  <si>
    <t>CS 101 (AC-AG-AS-CU-W-OIS-EE)</t>
  </si>
  <si>
    <t>CS 101 (AA-AY-CA-CC-CE-CQ-EM)</t>
  </si>
  <si>
    <t>CS 101 (AI-CK-CS-CY-EC-EI-EIS-GC)</t>
  </si>
  <si>
    <t>CS 101 (AE-EK-EQ-ES-GIS-IIS-KIS-MIS)</t>
  </si>
  <si>
    <t>CS 201 (QIS-SIS)</t>
  </si>
  <si>
    <t>CS 101 (A-AIS-AO-AQ-AU-AW-CIS-SIS)</t>
  </si>
  <si>
    <t>CS 101 (GA-C-CG-CI-CM-CO-CW-E)</t>
  </si>
  <si>
    <t>CS 101 (I-EA-EG-EO-EU-EW-EY-G)</t>
  </si>
  <si>
    <t>CS 101 (K-M-O-Q-S-U-Y)</t>
  </si>
  <si>
    <t>CS 101 (AM-AK)</t>
  </si>
  <si>
    <t>CS 211 (A-C-E-G)</t>
  </si>
  <si>
    <t>CS 211 (AIS-CIS-EIS-GIS-IIS-KIS-MIS)</t>
  </si>
  <si>
    <t>CS 226 (A-C)</t>
  </si>
  <si>
    <t>CS 303 (A)</t>
  </si>
  <si>
    <t>CS 311 (A-C)</t>
  </si>
  <si>
    <t>CS 314 (A)</t>
  </si>
  <si>
    <t>CS 372 (A-C-E)</t>
  </si>
  <si>
    <t>CS 376 (A-C)</t>
  </si>
  <si>
    <t>CS 414 (AIS)</t>
  </si>
  <si>
    <t>CSN 161 (A-C-E)</t>
  </si>
  <si>
    <t>CSU-ARC 200 (AIS-CIS-EIS-YIS)</t>
  </si>
  <si>
    <t>CSU-CHE 101 (AIS)</t>
  </si>
  <si>
    <t>CSU-ENG 130 (AIS-CIS-EIS)</t>
  </si>
  <si>
    <t>CSU-ENG 201 (EIS-IIS)</t>
  </si>
  <si>
    <t>CSU-ENG 301 (CIS-EIS)</t>
  </si>
  <si>
    <t>CSU-HYD 201 (AIS)</t>
  </si>
  <si>
    <t>CSU-MEC 201 (AIS)</t>
  </si>
  <si>
    <t>CSU-MEC 202 (AIS)</t>
  </si>
  <si>
    <t>CSU-PHY 101 (A)</t>
  </si>
  <si>
    <t>CSU-PHY 102 (A)</t>
  </si>
  <si>
    <t>CUL 203 (A)</t>
  </si>
  <si>
    <t>CUL 251 (A)</t>
  </si>
  <si>
    <t>DMS 231 (A-AIS-CIS)</t>
  </si>
  <si>
    <t>DMS 341 (A)</t>
  </si>
  <si>
    <t>ECO 151 (A-C-E-G-I)</t>
  </si>
  <si>
    <t>ECO 152 (A-C-E-G-I-K-M-O)</t>
  </si>
  <si>
    <t>ECO 251 (C-E-G-I)</t>
  </si>
  <si>
    <t>ECO 302 (E-G-I-K-M-O-Q)</t>
  </si>
  <si>
    <t>EE 341 (A-C)</t>
  </si>
  <si>
    <t>EE 353 (A)</t>
  </si>
  <si>
    <t>ENG 104 (A-C-E-G-I-K-M-O)</t>
  </si>
  <si>
    <t>ENG 105 (A-C-E-G-I-K-M-O)</t>
  </si>
  <si>
    <t>ENG 106 (A-C-E-G-I-K-M-O-Q)</t>
  </si>
  <si>
    <t>ENG 107 (A-C-E-G-I-K-M-O-Q)</t>
  </si>
  <si>
    <t>ENG 204 (A)</t>
  </si>
  <si>
    <t>ENG 206 (E-G-K)</t>
  </si>
  <si>
    <t>ENG 207 (K-E)</t>
  </si>
  <si>
    <t>ENG 208 (A-C)</t>
  </si>
  <si>
    <t>ENG 209 (A-C)</t>
  </si>
  <si>
    <t>ENG 220 (A-E-G-I)</t>
  </si>
  <si>
    <t>ENG 271 (A)</t>
  </si>
  <si>
    <t>ENG 276 (A)</t>
  </si>
  <si>
    <t>ENG 371 (C-E)</t>
  </si>
  <si>
    <t>ENG 376 (A-C)</t>
  </si>
  <si>
    <t>ENG 377 (A-C)</t>
  </si>
  <si>
    <t>EVR 205 (A-AIS)</t>
  </si>
  <si>
    <t>FIN 271 (A-C)</t>
  </si>
  <si>
    <t>FIN 272 (E-G)</t>
  </si>
  <si>
    <t>FIN 301 (A-C-E-G-I-K-M-O-Q)</t>
  </si>
  <si>
    <t>FIN 401 (A)</t>
  </si>
  <si>
    <t>FST 313 (A)</t>
  </si>
  <si>
    <t>FST 412 (A-AIS-C-E-G)</t>
  </si>
  <si>
    <t>HIS 161 (A-C)</t>
  </si>
  <si>
    <t>HOS 151 (C)</t>
  </si>
  <si>
    <t>HOS 250 (C-E-G)</t>
  </si>
  <si>
    <t>HOS 361 (C)</t>
  </si>
  <si>
    <t>HOS 364 (A-C)</t>
  </si>
  <si>
    <t>HRM 301 (A-C-E-G-I)</t>
  </si>
  <si>
    <t>HYD 201 (A-C-E)</t>
  </si>
  <si>
    <t>IB 351 (A)</t>
  </si>
  <si>
    <t>IS 251 (AIS)</t>
  </si>
  <si>
    <t>IS 252 (A-AIS)</t>
  </si>
  <si>
    <t>IS 301 (A-C-E)</t>
  </si>
  <si>
    <t>IS 384 (A)</t>
  </si>
  <si>
    <t>LAW 201 (E-G)</t>
  </si>
  <si>
    <t>K16KMT</t>
  </si>
  <si>
    <t>LAW 362 (EIS)</t>
  </si>
  <si>
    <t>LIN 305 (A)</t>
  </si>
  <si>
    <t>MCC 201 (A-C)</t>
  </si>
  <si>
    <t>MEC 201 (E-G)</t>
  </si>
  <si>
    <t>MEC 211 (A-C)</t>
  </si>
  <si>
    <t>MEC 212 (A)</t>
  </si>
  <si>
    <t>MEC 306 (A-C-E)</t>
  </si>
  <si>
    <t>MEC 306 (A1-A2-C1-C2-E1)</t>
  </si>
  <si>
    <t>MGO 301 (A-C-E)</t>
  </si>
  <si>
    <t>MGT 201 (A-C-E-G-I)</t>
  </si>
  <si>
    <t>MIB 251 (A)</t>
  </si>
  <si>
    <t>MIB 251 (C)</t>
  </si>
  <si>
    <t>MKT 251 (A-C-E-G-I)</t>
  </si>
  <si>
    <t>MKT 253 (I)</t>
  </si>
  <si>
    <t>MKT 376 (AIS-CIS)</t>
  </si>
  <si>
    <t>MTH 100 (A-C-E)</t>
  </si>
  <si>
    <t>MTH 101 (A-AIS-C-CIS-E-EIS-M-GIS-I)</t>
  </si>
  <si>
    <t>MTH 101 (G-IIS-K-KIS-MIS-O-OIS-Q-QIS-S)</t>
  </si>
  <si>
    <t>MTH 104 (A-CIS)</t>
  </si>
  <si>
    <t>MTH 203 (A-C-E)</t>
  </si>
  <si>
    <t>MTH 254 (AIS-CIS)</t>
  </si>
  <si>
    <t>OB 251 (A-AIS)</t>
  </si>
  <si>
    <t>OB 253 (AIS)</t>
  </si>
  <si>
    <t>PHI 161 (G-I-O)</t>
  </si>
  <si>
    <t>PHI 161 (K-M)</t>
  </si>
  <si>
    <t>PHY 101 (C)</t>
  </si>
  <si>
    <t>PHY 102 (A)</t>
  </si>
  <si>
    <t>PHY 306 (A-C)</t>
  </si>
  <si>
    <t>PSU-ACC 201 (AIS-CIS-EIS-GIS-IIS)</t>
  </si>
  <si>
    <t>PSU-ACC 202 (AIS-CIS-GIS)</t>
  </si>
  <si>
    <t>PSU-ACC 301 (AIS-EIS-GIS)</t>
  </si>
  <si>
    <t>PSU-ACC 304 (AIS-EIS)</t>
  </si>
  <si>
    <t>PSU-AUD 351 (AIS)</t>
  </si>
  <si>
    <t>PSU-ECO 151 (AIS-CIS-EIS-GIS-IIS-KIS-MIS-OIS)</t>
  </si>
  <si>
    <t>PSU-ECO 152 (AIS-CIS-IIS-KIS-MIS-OIS-QIS-SIS)</t>
  </si>
  <si>
    <t>PSU-FIN 271 (AIS-CIS-EIS-IIS-KIS-MIS)</t>
  </si>
  <si>
    <t>PSU-FIN 301 (EIS-KIS)</t>
  </si>
  <si>
    <t>PSU-FIN 373 (AIS-CIS-EIS)</t>
  </si>
  <si>
    <t>PSU-HOS 151 (AIS-CIS-EIS-GIS-IIS-KIS-MIS)</t>
  </si>
  <si>
    <t>PSU-HOS 364 (AIS)</t>
  </si>
  <si>
    <t>PSU-HRM 301 (AIS-CIS-EIS-GIS)</t>
  </si>
  <si>
    <t>PSU-MGT 201 (AIS-CIS-EIS-GIS)</t>
  </si>
  <si>
    <t>PSY 151 (A)</t>
  </si>
  <si>
    <t>STA 271 (AIS-CIS-E)</t>
  </si>
  <si>
    <t>STA 423 (A-C)</t>
  </si>
  <si>
    <t>TOU 151 (A-C-E-G)</t>
  </si>
  <si>
    <t>TOU 361 (A)</t>
  </si>
  <si>
    <t>TOU 364 (A-AIS-C-G)</t>
  </si>
  <si>
    <t>Kế Toán</t>
  </si>
  <si>
    <t>XHNV</t>
  </si>
  <si>
    <t>Kiến Trúc</t>
  </si>
  <si>
    <t>Xây Dựng</t>
  </si>
  <si>
    <t>KHTN</t>
  </si>
  <si>
    <t>QTKD</t>
  </si>
  <si>
    <t>Ngoại Ngữ</t>
  </si>
  <si>
    <t>ĐTQT</t>
  </si>
  <si>
    <t>ĐTVT</t>
  </si>
  <si>
    <t>CNTT</t>
  </si>
  <si>
    <t>Du Lịch</t>
  </si>
  <si>
    <t>Môi Trường</t>
  </si>
  <si>
    <t>Dược</t>
  </si>
  <si>
    <t>Lý luận chính trị</t>
  </si>
  <si>
    <t>ENG 102 (CA-CC-CE-CG-CI)</t>
  </si>
  <si>
    <t>ENG 202 (AY-CA)</t>
  </si>
  <si>
    <t>ENG 301 (AA-AE-AG-AI-AK-O-Q-S-U-Y)</t>
  </si>
  <si>
    <t>ENG 302 (U-W)</t>
  </si>
  <si>
    <t>TRƯỜNG ĐHDL DUY TÂN</t>
  </si>
  <si>
    <t xml:space="preserve"> NĂM HỌC 2013-2014</t>
  </si>
  <si>
    <t>PHÒNG ĐÀO TẠO ĐH &amp; SAU ĐH</t>
  </si>
  <si>
    <t>STT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</si>
  <si>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</si>
  <si>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</si>
  <si>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</si>
  <si>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</si>
  <si>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</si>
  <si>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</si>
  <si>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</si>
  <si>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</si>
  <si>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</si>
  <si>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</si>
  <si>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</si>
  <si>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</si>
  <si>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Ba</t>
  </si>
  <si>
    <t>7h30</t>
  </si>
  <si>
    <t>Phòng máy: 501-502-507-508-609-610-623-704</t>
  </si>
  <si>
    <t>9h30</t>
  </si>
  <si>
    <t>Hai</t>
  </si>
  <si>
    <t>13h30</t>
  </si>
  <si>
    <t>15h30</t>
  </si>
  <si>
    <t>Phòng máy: 609-623</t>
  </si>
  <si>
    <t>Phòng máy: 609</t>
  </si>
  <si>
    <t>Phòng máy: 502-507</t>
  </si>
  <si>
    <t>Phòng máy: 508</t>
  </si>
  <si>
    <t>Tư</t>
  </si>
  <si>
    <t>Năm</t>
  </si>
  <si>
    <t>Phòng máy: 501-502-507-508</t>
  </si>
  <si>
    <t>Sáu</t>
  </si>
  <si>
    <t>Phòng máy: 507-609</t>
  </si>
  <si>
    <t>Bảy</t>
  </si>
  <si>
    <t>Phòng máy: 502-507-508-609-704</t>
  </si>
  <si>
    <t>Phòng máy: 508-623-704</t>
  </si>
  <si>
    <t>Phòng máy: 501-502-507-609-610</t>
  </si>
  <si>
    <t>PHÒNG ĐÀO TẠO</t>
  </si>
  <si>
    <t>302-304-307-310-407-410</t>
  </si>
  <si>
    <t>304-307-310-407</t>
  </si>
  <si>
    <t>302-304-307-310</t>
  </si>
  <si>
    <t>213-214-313-314-307-308-413-414-407-408-513-514-507</t>
  </si>
  <si>
    <t>301-303-305-410</t>
  </si>
  <si>
    <t>301-303</t>
  </si>
  <si>
    <t>213-214-313-314-307-308-413-414-407-408-513-514-507-508</t>
  </si>
  <si>
    <t>213-214-313-314-307-308-413-414-407-408-513-514-507-508-506</t>
  </si>
  <si>
    <t>213-214-313-314-307-308-413-414</t>
  </si>
  <si>
    <t>213-214-313-314-307-308</t>
  </si>
  <si>
    <t>302-304</t>
  </si>
  <si>
    <t>HIS 221 (A-C-G-I-K-O)</t>
  </si>
  <si>
    <t>HIS 221 (AIS-CIS-EIS-GIS-M-Q-S-U)</t>
  </si>
  <si>
    <t>301-401-501-213-214-313-314-307-308-413-414-407-408-513-514-507-508</t>
  </si>
  <si>
    <t>301-401-501-213-214-313-314-307-308-413-414-407-408-513-514-507-508-207-306-406-506</t>
  </si>
  <si>
    <t>302-304-307-310-407</t>
  </si>
  <si>
    <t>301-401-501-213-214-313-314-307-308-413-414-407-408-513-514-507-508-207-306-406-506-701-702-703-802-801A-801B</t>
  </si>
  <si>
    <t>302-304-307-310-407-410-301-303-305-308</t>
  </si>
  <si>
    <t>213-214-313-314-307-308-413-414-407-408</t>
  </si>
  <si>
    <t>213-214-313-314-307-308-413-414-407-408-507</t>
  </si>
  <si>
    <t>508-301-401-501-306-406</t>
  </si>
  <si>
    <t>513-514</t>
  </si>
  <si>
    <t>508-513-514</t>
  </si>
  <si>
    <t>508-306-406-506</t>
  </si>
  <si>
    <t>307-306</t>
  </si>
  <si>
    <t>213-214-313-314-307-308-413-414-407-408-513-514-507-508-207-306-406-506</t>
  </si>
  <si>
    <t>313-314-307-308</t>
  </si>
  <si>
    <t>401-501-213-214-313-314-307-308-413-414-407-408-513-514-507-508-207-306-406-506-701-702</t>
  </si>
  <si>
    <t>401-501-213-214-313-314-307-308-413-414-407-408-513-514-507-508-207-306</t>
  </si>
  <si>
    <t>213-214-313-314-307-308-413-414-407-408-513</t>
  </si>
  <si>
    <t>213-214-313-314-307-308-413-414-407</t>
  </si>
  <si>
    <t>413-414-407-408-513-514-507-508</t>
  </si>
  <si>
    <t>213-214-313-314-307-308-413-414-407-408-513-306</t>
  </si>
  <si>
    <t>302-304-307-310-407-410-301-303-305</t>
  </si>
  <si>
    <t>302-304-301</t>
  </si>
  <si>
    <t>306-406-506</t>
  </si>
  <si>
    <t>213-214-313-314-307-308-413-414-207</t>
  </si>
  <si>
    <t>207-306-406-506-701-702-703-801A-802-901A-902-301-401-501-213-214</t>
  </si>
  <si>
    <t>301-303-305</t>
  </si>
  <si>
    <t>301-303-305-308-302-304-307-310-407-410-801-802</t>
  </si>
  <si>
    <t>301-303-302-304-307-310-407-410</t>
  </si>
  <si>
    <t>304-307-310-407-410</t>
  </si>
  <si>
    <t>302-304-307</t>
  </si>
  <si>
    <t>Toeic 2</t>
  </si>
  <si>
    <t>PSU-ENG 130 (AAIS-ACIS-AEIS-AGIS-CIS-EIS-SIS-UIS-WIS-YIS)</t>
  </si>
  <si>
    <t>PSU-ENG 130 (AIS-GIS-IIS-KIS-MIS-OIS-QIS)</t>
  </si>
  <si>
    <t>PSU-ENG 201 (ACIS-UIS-WIS-YIS)</t>
  </si>
  <si>
    <t>PSU-ENG 301 (AAIS-AIS-CIS-EIS-GIS-IIS-MIS-OIS-QIS-WIS-YIS)</t>
  </si>
  <si>
    <t>K16I(10-11-12-13-14-15-16)</t>
  </si>
  <si>
    <t>Kỹ Năng</t>
  </si>
  <si>
    <t>Đọc Viết</t>
  </si>
  <si>
    <t>Nghe</t>
  </si>
  <si>
    <t>Đọc-viết-nghe</t>
  </si>
  <si>
    <t>TTTH+ Ngoại ngữ</t>
  </si>
  <si>
    <t>K16E(30-31-32-33-34-35-36-37-43)</t>
  </si>
  <si>
    <t>K16E(38-39-40-41-42-44-45-46-47-48)</t>
  </si>
  <si>
    <t>Phòng máy: 501-502-507-609-610-623-704</t>
  </si>
  <si>
    <t>Phòng máy: 704-502-507-609</t>
  </si>
  <si>
    <t>Phòng máy: 609-502</t>
  </si>
  <si>
    <t>Phòng máy: 507</t>
  </si>
  <si>
    <t xml:space="preserve"> Ngoại ngữ</t>
  </si>
  <si>
    <t>Nói</t>
  </si>
  <si>
    <t>301-302-304-307-310-407-410</t>
  </si>
  <si>
    <t>301-303-305-302-304-307-310-407-410</t>
  </si>
  <si>
    <t>308-801-802</t>
  </si>
  <si>
    <t>301-302-304-307</t>
  </si>
  <si>
    <t>303-305</t>
  </si>
  <si>
    <t>308-801-802-803-805-806</t>
  </si>
  <si>
    <t>301-303-305-308-801</t>
  </si>
  <si>
    <t>HĐ: 612</t>
  </si>
  <si>
    <t>207-306-406-506-701B-702-703-801A-802-803-901A-902</t>
  </si>
  <si>
    <t>305-308</t>
  </si>
  <si>
    <t>213-214-313-314-307-308-413</t>
  </si>
  <si>
    <t>301-401-501-701B-702-703-801A-802-901A-902-213-214-207-306-406-506</t>
  </si>
  <si>
    <t>D18DLK B</t>
  </si>
  <si>
    <t>T18XDD B</t>
  </si>
  <si>
    <t>T18KDN B</t>
  </si>
  <si>
    <t xml:space="preserve">ENG </t>
  </si>
  <si>
    <t>Anh ngữ trung cấp 1</t>
  </si>
  <si>
    <t>D18XDD B</t>
  </si>
  <si>
    <t>D18TMT B</t>
  </si>
  <si>
    <t>D18TPM B</t>
  </si>
  <si>
    <t>D18KDN B5678</t>
  </si>
  <si>
    <t>D18KDN B1234</t>
  </si>
  <si>
    <t>Phòng máy: 501</t>
  </si>
  <si>
    <t>Phòng máy: 502-609</t>
  </si>
  <si>
    <t>Phòng máy: 507-508-610-623-704</t>
  </si>
  <si>
    <t>Phòng máy: 501-502-507-508-704</t>
  </si>
  <si>
    <t>Phòng máy: 609-610-623</t>
  </si>
  <si>
    <t>18h00</t>
  </si>
  <si>
    <t>Phòng máy: 623</t>
  </si>
  <si>
    <t>Phòng máy: 610</t>
  </si>
  <si>
    <t>Phòng máy: 501-502-507-609</t>
  </si>
  <si>
    <t>Phòng máy: 508-704</t>
  </si>
  <si>
    <t>Ngoại ngữ</t>
  </si>
  <si>
    <t>407-410</t>
  </si>
  <si>
    <t>305-308-801</t>
  </si>
  <si>
    <t>407-410-301</t>
  </si>
  <si>
    <t>Ghi chú: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</si>
  <si>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</si>
  <si>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</si>
  <si>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</si>
  <si>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</si>
  <si>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</si>
  <si>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</si>
  <si>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Trương Minh Trí</t>
  </si>
  <si>
    <t>LỊCH THI KẾT THÚC HỌC PHẦN HK1 -ANH VĂN KHÔNG CHUYÊN-TUẦN 19 &amp; 22</t>
  </si>
  <si>
    <t>207-306-406</t>
  </si>
  <si>
    <t>408-507-406</t>
  </si>
  <si>
    <t>ENG 201 (CA-CC-CE-CG-CI-CK-CM-CQ-CS-CU)</t>
  </si>
  <si>
    <t>CMU-SE 303 (AIS-CIS)</t>
  </si>
  <si>
    <t>T19YDH</t>
  </si>
  <si>
    <t>408-513-514-306</t>
  </si>
  <si>
    <t>507-508</t>
  </si>
  <si>
    <t>313-314-307-308-413-414-407-408-513-514-507-508</t>
  </si>
  <si>
    <t>301-307</t>
  </si>
  <si>
    <t>414-407-408-513-514-507-508</t>
  </si>
  <si>
    <t>214-313-314-307-306</t>
  </si>
  <si>
    <t>BIO 101 (A-C-E-G-U-W)</t>
  </si>
  <si>
    <t>BIO 101 (I-K-M-O-Q-S)</t>
  </si>
  <si>
    <t>CHE 101 (AA-E-G-I-K-Y)</t>
  </si>
  <si>
    <t>CHE 101 (M-O-Q-S-U-W)</t>
  </si>
  <si>
    <t>301-401-501-313-314-307-308-413-414-407-408-513-514-507-508</t>
  </si>
  <si>
    <t>213-214-313-314-307-308-413-414-407-408-513-514-507-508-306-406</t>
  </si>
  <si>
    <t>413-414-407-408-507-508</t>
  </si>
  <si>
    <t>213-214-313-314-308</t>
  </si>
  <si>
    <t>310-407-410-305-308</t>
  </si>
  <si>
    <t>304-307-310-407-301</t>
  </si>
  <si>
    <t>410-301</t>
  </si>
  <si>
    <t>413-414-406</t>
  </si>
  <si>
    <t>407-408-513-514-506</t>
  </si>
  <si>
    <t>513-514-408-507-508-406</t>
  </si>
  <si>
    <t>302-304-307-310-301</t>
  </si>
  <si>
    <t>307-310-407-410-301</t>
  </si>
  <si>
    <t>407-410-301-303-305-308-801</t>
  </si>
  <si>
    <t>307-310-407</t>
  </si>
  <si>
    <t>303-305-308-407-410</t>
  </si>
  <si>
    <t>410-301-303</t>
  </si>
  <si>
    <t>302-301-303-305-308</t>
  </si>
  <si>
    <t>310-407-301</t>
  </si>
  <si>
    <t>801-802-803-805-806</t>
  </si>
  <si>
    <t>801-802</t>
  </si>
  <si>
    <t>513-506</t>
  </si>
  <si>
    <t>801A-801B</t>
  </si>
  <si>
    <t>Quản trị nhà hàng</t>
  </si>
  <si>
    <t>K16DLK</t>
  </si>
  <si>
    <t>Hành vi tiêu dùng trong Du Lịch</t>
  </si>
  <si>
    <t>K16DLL</t>
  </si>
  <si>
    <t>13/12/2013</t>
  </si>
  <si>
    <t>Quản trị chiến lược</t>
  </si>
  <si>
    <t>K16DLK,LL</t>
  </si>
  <si>
    <t>Phân tích thống kê du lịch</t>
  </si>
  <si>
    <t>Nguyên lý điều hành tour nước ngoài</t>
  </si>
  <si>
    <t>Kỹ thuật truyền nhiệt và chuyển khối</t>
  </si>
  <si>
    <t>Môi trường</t>
  </si>
  <si>
    <t>Bảy</t>
  </si>
  <si>
    <t>ECL</t>
  </si>
  <si>
    <t>Sinh thái hải dương</t>
  </si>
  <si>
    <t>TOX</t>
  </si>
  <si>
    <t>Quản lý chất thải nguy hại</t>
  </si>
  <si>
    <t>QLý&amp; Bảo Dưỡng Nhà CTầng</t>
  </si>
  <si>
    <t>K15XDD</t>
  </si>
  <si>
    <t>Thi Công Cầu</t>
  </si>
  <si>
    <t>K15XDC</t>
  </si>
  <si>
    <t>T16XDC</t>
  </si>
  <si>
    <t>KTrúc Xây Dựng DD&amp;CN</t>
  </si>
  <si>
    <t>K16XDD</t>
  </si>
  <si>
    <t>Thiết Kế Hình Học &amp; Đường Ôtô</t>
  </si>
  <si>
    <t>K16XDC</t>
  </si>
  <si>
    <t>Sáu</t>
  </si>
  <si>
    <t>Kỹ Thuật Thi Công Đặc Biệt</t>
  </si>
  <si>
    <t>D17XDD</t>
  </si>
  <si>
    <t>Thiết kế cầu dây văng dây võng</t>
  </si>
  <si>
    <t>Kết Cấu Gạch, Đá, Gỗ</t>
  </si>
  <si>
    <t>Thiết Kế Cầu Bê Tông Cốt Thép</t>
  </si>
  <si>
    <t>Khai Thác, Kiểm Định &amp; Gia Cố Cầu</t>
  </si>
  <si>
    <t>T16XDCB</t>
  </si>
  <si>
    <t>KCấu Nhà BT CThép Nâng Cao</t>
  </si>
  <si>
    <t>Kết Cấu Thép</t>
  </si>
  <si>
    <t>Kết Cấu Nhà Cao Tầng</t>
  </si>
  <si>
    <t>Thi Công Công Trình Cầu Nhịp Lớn</t>
  </si>
  <si>
    <t>Công Tác Tư Vấn Xây Dựng</t>
  </si>
  <si>
    <t>Đường Phố &amp; Giao Thông Đô Thị</t>
  </si>
  <si>
    <t>C17XCD</t>
  </si>
  <si>
    <t>TChức TCông CTDD&amp;CN</t>
  </si>
  <si>
    <t>Kỹ Thuật Thi Công Nhà Cao Tầng</t>
  </si>
  <si>
    <t>D16XDDB</t>
  </si>
  <si>
    <t>Quản Lý Dự Án Xây Dựng</t>
  </si>
  <si>
    <t>Anh Văn Thư Tín Thương Mại</t>
  </si>
  <si>
    <t>K16NAB</t>
  </si>
  <si>
    <t>LIT</t>
  </si>
  <si>
    <t>Văn Học Mỹ</t>
  </si>
  <si>
    <t>Thời Sự Quốc Tế - Anh-Việt</t>
  </si>
  <si>
    <t>Dịch báo cáo văn hóa xã hội</t>
  </si>
  <si>
    <t>Ngôn học đối chiếu</t>
  </si>
  <si>
    <t>K16NAD</t>
  </si>
  <si>
    <t>Hành Vi Tiêu Dùng Trong Du Lịch</t>
  </si>
  <si>
    <t>Lập Dự Án Đầu Tư Xây Dựng</t>
  </si>
  <si>
    <t>K15KTR</t>
  </si>
  <si>
    <t>K16KTR</t>
  </si>
  <si>
    <t>Quy Hoạch 1</t>
  </si>
  <si>
    <t>Kỹ Thuật Đô Thị</t>
  </si>
  <si>
    <t>Thông Gió</t>
  </si>
  <si>
    <t>Cấu Tạo Kiến Trúc 2</t>
  </si>
  <si>
    <t>K16VQH</t>
  </si>
  <si>
    <t>INR</t>
  </si>
  <si>
    <t>Nghiệp Vụ Công Tác Đối Ngoại</t>
  </si>
  <si>
    <t>Nghệ Thuật Đàm Phán</t>
  </si>
  <si>
    <t>Kỹ Thuật Truyền Số Liệu</t>
  </si>
  <si>
    <t>K16EVT</t>
  </si>
  <si>
    <t>K15EVT</t>
  </si>
  <si>
    <t>Hệ Thống Viễn Thông</t>
  </si>
  <si>
    <t>Hệ Điều Hành thời gian thực</t>
  </si>
  <si>
    <t>Quản Trị Chiến Lược</t>
  </si>
  <si>
    <t>K16QTH</t>
  </si>
  <si>
    <t>Hành Vi Tiêu Dùng</t>
  </si>
  <si>
    <t>K16QTM</t>
  </si>
  <si>
    <t>K16QTC</t>
  </si>
  <si>
    <t>Quản Trị Ngân Hàng Thương Mại</t>
  </si>
  <si>
    <t>K16QNH</t>
  </si>
  <si>
    <t>D17QNHB</t>
  </si>
  <si>
    <t>Các Mô Hình Ra QĐ</t>
  </si>
  <si>
    <t xml:space="preserve">D17QTHB </t>
  </si>
  <si>
    <t>Quản trị chất lượng và rủi ro</t>
  </si>
  <si>
    <t>Cơ Sở Luật Kinh Tế</t>
  </si>
  <si>
    <t>Kế toán ngân hàng</t>
  </si>
  <si>
    <t>Quản Trị Tài Chính 2</t>
  </si>
  <si>
    <t>D17QTHB</t>
  </si>
  <si>
    <t>Học kỳ phụ</t>
  </si>
  <si>
    <t>Kế Toán Hành Chính Sự Nghiệp</t>
  </si>
  <si>
    <t>K16KKT</t>
  </si>
  <si>
    <t>K16KDN</t>
  </si>
  <si>
    <t>T17KDN</t>
  </si>
  <si>
    <t>Kiểm Toán Hoạt Động</t>
  </si>
  <si>
    <t>D17KKTB</t>
  </si>
  <si>
    <t xml:space="preserve">Năm </t>
  </si>
  <si>
    <t>NUR</t>
  </si>
  <si>
    <t>Điều Dưỡng Cấp Cứu - Hồi Sức</t>
  </si>
  <si>
    <t>IMD</t>
  </si>
  <si>
    <t>Nội Cơ Sở</t>
  </si>
  <si>
    <t>IMN</t>
  </si>
  <si>
    <t xml:space="preserve">Dược lý </t>
  </si>
  <si>
    <t>ANA</t>
  </si>
  <si>
    <t>Dinh dưỡng học</t>
  </si>
  <si>
    <t>Điều dưỡng nội 2</t>
  </si>
  <si>
    <t>Chăm Sóc Sức Khỏe Bệnh Nội Khoa</t>
  </si>
  <si>
    <t>MCH</t>
  </si>
  <si>
    <t>Sản &amp; Nhi Cơ Sở</t>
  </si>
  <si>
    <t>NTR</t>
  </si>
  <si>
    <t>Tiết chế</t>
  </si>
  <si>
    <t>Giải Phẩu Học 1</t>
  </si>
  <si>
    <t>Điều dưỡng ngoại 2</t>
  </si>
  <si>
    <t>Chăm Sóc Sức Khỏe Bệnh Ngoại Khoa</t>
  </si>
  <si>
    <t>Điều Dưỡng Cơ Bản 2</t>
  </si>
  <si>
    <t>Điều Dưỡng Cơ Bản 1</t>
  </si>
  <si>
    <t>Điều dưỡng cho gia đình có trẻ con 2</t>
  </si>
  <si>
    <t>Chăm Sóc Sức Khỏe Tâm Thần</t>
  </si>
  <si>
    <t>MED</t>
  </si>
  <si>
    <t>Y học cổ truyền</t>
  </si>
  <si>
    <t>REM</t>
  </si>
  <si>
    <t>Phục Hồi Chức Năng</t>
  </si>
  <si>
    <t>Software Process &amp; Quality Management</t>
  </si>
  <si>
    <t>K16CMUTPM</t>
  </si>
  <si>
    <t>K16CMUTTT</t>
  </si>
  <si>
    <t>Kiểm Toán Tài Chính 1</t>
  </si>
  <si>
    <t>K16PSUKKT</t>
  </si>
  <si>
    <t>K16PSUQNH</t>
  </si>
  <si>
    <t>Các Mô Hình Ra Quyết Định</t>
  </si>
  <si>
    <t>K16PSUQTH</t>
  </si>
  <si>
    <t>Hệ Quản Trị Cơ Sở Dữ Liệu</t>
  </si>
  <si>
    <t>Hệ Hỗ Trợ Ra Quyết Định</t>
  </si>
  <si>
    <t>Tài Chính Đầu Tư</t>
  </si>
  <si>
    <t>Khởi Sự Doanh Nghiệp</t>
  </si>
  <si>
    <t>Software Reuse &amp; Integration</t>
  </si>
  <si>
    <t>Y Đức</t>
  </si>
  <si>
    <t>T19YDH A, B</t>
  </si>
  <si>
    <t>Toán cao cấp A1</t>
  </si>
  <si>
    <t>Giới thiệu nghiệp vụ khách sạn</t>
  </si>
  <si>
    <t>D18DLKB</t>
  </si>
  <si>
    <t>D17XDDB</t>
  </si>
  <si>
    <t>Kết Cấu Nhà Bê Tông Cốt Thép</t>
  </si>
  <si>
    <t>T17XDD</t>
  </si>
  <si>
    <t>T17XDC</t>
  </si>
  <si>
    <t>C17XCDB</t>
  </si>
  <si>
    <t>T17XDDB</t>
  </si>
  <si>
    <t>T16XDDB</t>
  </si>
  <si>
    <t>T17XDCB</t>
  </si>
  <si>
    <t>D18XDDB</t>
  </si>
  <si>
    <t>T18XDDB</t>
  </si>
  <si>
    <t>Kỹ thuật thi công đặc biệt</t>
  </si>
  <si>
    <t>Tổ Chức Thi Công</t>
  </si>
  <si>
    <t>Luật Xây Dựng</t>
  </si>
  <si>
    <t>TKế Cầu Bê Tông CThép</t>
  </si>
  <si>
    <t>TKế Nền MĐường &amp; CT Trên Đường</t>
  </si>
  <si>
    <t>Máy Móc Xây Dựng</t>
  </si>
  <si>
    <t>Vật Liệu Xây Dựng Nâng Cao</t>
  </si>
  <si>
    <t>Cơ Học Kết Cấu 2</t>
  </si>
  <si>
    <t>An Toàn Lao Động</t>
  </si>
  <si>
    <t>D18QTHB</t>
  </si>
  <si>
    <t>D18QNHB</t>
  </si>
  <si>
    <t>C18KCDB</t>
  </si>
  <si>
    <t>T17KDNB</t>
  </si>
  <si>
    <t>T18KDNB</t>
  </si>
  <si>
    <t>D18KDNB</t>
  </si>
  <si>
    <t>D18KKTB</t>
  </si>
  <si>
    <t>Kế Toán Tài Chính Nâng Cao</t>
  </si>
  <si>
    <t>D17KDNB</t>
  </si>
  <si>
    <t>Phân Tích Báo Cáo Tài Chính</t>
  </si>
  <si>
    <t>Quản Lý Điều Dưỡng</t>
  </si>
  <si>
    <t>T17YDD</t>
  </si>
  <si>
    <t>T17YDDB</t>
  </si>
  <si>
    <t>T18YDD</t>
  </si>
  <si>
    <t>SUR</t>
  </si>
  <si>
    <t>Ngoại Cơ Sở</t>
  </si>
  <si>
    <t>Điều Dưỡng Chuyên Khoa Hệ Nội 1</t>
  </si>
  <si>
    <t>Điều Dưỡng Nội 2</t>
  </si>
  <si>
    <t>Điều Dưỡng Chuyên Khoa Hệ Ngoại</t>
  </si>
  <si>
    <t>Điều Dưỡng Ngoại 2</t>
  </si>
  <si>
    <t>Tâm Lý Học Phát Triển</t>
  </si>
  <si>
    <t>Điều Dưỡng Nội 1</t>
  </si>
  <si>
    <t>Điều Dưỡng Ngoại 1</t>
  </si>
  <si>
    <t>Kiểm Thử &amp; Đảm Bảo Chất Lượng Phần Mềm</t>
  </si>
  <si>
    <t>K16TPM</t>
  </si>
  <si>
    <t>K16TMT</t>
  </si>
  <si>
    <t>D17TMTB</t>
  </si>
  <si>
    <t>K16TTT</t>
  </si>
  <si>
    <t>Công Cụ &amp; Phương Pháp Thiết Kế - Quản Lý (Phần Mềm)</t>
  </si>
  <si>
    <t>D17TPMB</t>
  </si>
  <si>
    <t>Phản Ứng Tình Huống Tấn Công Mạng</t>
  </si>
  <si>
    <t>MG</t>
  </si>
  <si>
    <t>Thiết Kế Mạng</t>
  </si>
  <si>
    <t>Đồ Án Chuyên Ngành: Tích Hợp Hệ Thống (COTS)</t>
  </si>
  <si>
    <t>Kỹ Nghệ Bảo Mật</t>
  </si>
  <si>
    <t>Đồ Án Chuyên Ngành: Kỹ Thuật Mạng</t>
  </si>
  <si>
    <t>D18TMTA</t>
  </si>
  <si>
    <t>PH</t>
  </si>
  <si>
    <t>Vật lý đại cương 2</t>
  </si>
  <si>
    <t>D18TPMB</t>
  </si>
  <si>
    <t>C18TCDB</t>
  </si>
  <si>
    <t>Ngôn Ngữ Hình Thức &amp; Automata</t>
  </si>
  <si>
    <t>D18TMTB</t>
  </si>
  <si>
    <t>Thiết kế tích hợp giao diện</t>
  </si>
  <si>
    <t>Đồ Án Cơ Sở Ngành</t>
  </si>
  <si>
    <t>Requirement Engineering</t>
  </si>
  <si>
    <t>C17TCDB</t>
  </si>
  <si>
    <t>Mạng Internet &amp; Dịch Vụ</t>
  </si>
  <si>
    <t>Mạng Internet &amp; dịch vụ</t>
  </si>
  <si>
    <t>MT</t>
  </si>
  <si>
    <t>Công Nghệ Phần Mềm</t>
  </si>
  <si>
    <t>Quan Hệ Công Chúng</t>
  </si>
  <si>
    <t>Mạng Internet &amp; Dịch vụ</t>
  </si>
  <si>
    <t>An Ninh Internet</t>
  </si>
  <si>
    <t xml:space="preserve">Lập trình thiết bị di động </t>
  </si>
  <si>
    <t>Lập trình thiết bị di động</t>
  </si>
  <si>
    <t>307/1</t>
  </si>
  <si>
    <t>307/2-308</t>
  </si>
  <si>
    <t>307-308</t>
  </si>
  <si>
    <t>801-802-803</t>
  </si>
  <si>
    <t>310-407-410</t>
  </si>
  <si>
    <t>304-801</t>
  </si>
  <si>
    <t>304-307-310</t>
  </si>
  <si>
    <t>407-301</t>
  </si>
  <si>
    <t>406-506-507-508</t>
  </si>
  <si>
    <t>414-407-408</t>
  </si>
  <si>
    <t>413-414-513-514</t>
  </si>
  <si>
    <t>308-407-408-507-508-406-506</t>
  </si>
  <si>
    <t>301-401-513-514-507-508</t>
  </si>
  <si>
    <t>307-308-407</t>
  </si>
  <si>
    <t>314-408-306</t>
  </si>
  <si>
    <t>313-314-307-308-407-408-306</t>
  </si>
  <si>
    <t>313-314-413</t>
  </si>
  <si>
    <t>414-307-308-407-408-507-508</t>
  </si>
  <si>
    <t>301-401-501</t>
  </si>
  <si>
    <t>514-507-508-301-401-501-406-506</t>
  </si>
  <si>
    <t>303-305-308-806</t>
  </si>
  <si>
    <t>410-305-308-801</t>
  </si>
  <si>
    <t>310-407-410-301-303-305</t>
  </si>
  <si>
    <t>BIO 213 (A)</t>
  </si>
  <si>
    <t>310-303</t>
  </si>
  <si>
    <t>410-308</t>
  </si>
  <si>
    <t>407-410-305</t>
  </si>
  <si>
    <t>413/1</t>
  </si>
  <si>
    <t>413/2</t>
  </si>
  <si>
    <t>407-408-406</t>
  </si>
  <si>
    <t>407-408-513/1</t>
  </si>
  <si>
    <t>513/2</t>
  </si>
  <si>
    <t>803-805</t>
  </si>
  <si>
    <t>301-304-307</t>
  </si>
  <si>
    <t>306-406</t>
  </si>
  <si>
    <t>802-803-805</t>
  </si>
  <si>
    <t>307-305</t>
  </si>
  <si>
    <t>802-803</t>
  </si>
  <si>
    <t>307-301</t>
  </si>
  <si>
    <t>304-307-303</t>
  </si>
  <si>
    <t>302-307/1</t>
  </si>
  <si>
    <t>307/2</t>
  </si>
  <si>
    <t>304-301</t>
  </si>
  <si>
    <t>304/1</t>
  </si>
  <si>
    <t>314-307-308-413-414-407-408-513-514-507-508-506</t>
  </si>
  <si>
    <t>213-214-313/1</t>
  </si>
  <si>
    <t>313/2-314-307-308</t>
  </si>
  <si>
    <t>213-214-313-314-307-308-413-414-513-514-507</t>
  </si>
  <si>
    <t>213-214-313-314</t>
  </si>
  <si>
    <t>413-414</t>
  </si>
  <si>
    <t>407-408-513-514-507-508-307</t>
  </si>
  <si>
    <t>308-314</t>
  </si>
  <si>
    <t>514-507-508-506</t>
  </si>
  <si>
    <t>413-414-407-408-513-406</t>
  </si>
  <si>
    <t>307-308-413-414-407-408/1</t>
  </si>
  <si>
    <t>408/2-507-508-513</t>
  </si>
  <si>
    <t>413-414-407-408</t>
  </si>
  <si>
    <t>313-314-307-308-407-408/1</t>
  </si>
  <si>
    <t>408/2-413-414-507</t>
  </si>
  <si>
    <t>507-508-513-514</t>
  </si>
  <si>
    <t>413-414-407-408-307-308</t>
  </si>
  <si>
    <t>414-407-408-507/1</t>
  </si>
  <si>
    <t>313-314-307-308-413-507/2</t>
  </si>
  <si>
    <t>410-305</t>
  </si>
  <si>
    <t>303-305-308</t>
  </si>
  <si>
    <t>302-301</t>
  </si>
  <si>
    <t>308-510-801</t>
  </si>
  <si>
    <t>514-508-506</t>
  </si>
  <si>
    <t>307-310</t>
  </si>
  <si>
    <t>307-303</t>
  </si>
  <si>
    <t>408-406</t>
  </si>
  <si>
    <t>Phòng máy: 501-507</t>
  </si>
  <si>
    <t>Phòng máy: 502</t>
  </si>
  <si>
    <t>302-304-303</t>
  </si>
  <si>
    <t>304-307-310-407-303</t>
  </si>
  <si>
    <t>407-408-413</t>
  </si>
  <si>
    <t>414-513</t>
  </si>
  <si>
    <t>413-414-408</t>
  </si>
  <si>
    <t>308-313-314</t>
  </si>
  <si>
    <t>Phòng hội đồng:</t>
  </si>
  <si>
    <t>VĂN PHÒNG KHOA</t>
  </si>
  <si>
    <t>208 PHAN THANH</t>
  </si>
  <si>
    <t>ACC 201 (C-E-G-I-K-M)</t>
  </si>
  <si>
    <t>310-407-305</t>
  </si>
  <si>
    <t>413-408</t>
  </si>
  <si>
    <t>410-303-305-308</t>
  </si>
  <si>
    <t>D17DLK B</t>
  </si>
  <si>
    <t>Chiến Lược Tiếp Thị</t>
  </si>
  <si>
    <t>Bổ sung</t>
  </si>
  <si>
    <t>Đổi môn thi</t>
  </si>
  <si>
    <t>Đổi ngày thi</t>
  </si>
  <si>
    <t>K16PSUQNH12</t>
  </si>
  <si>
    <t>K16PSUQNH3</t>
  </si>
  <si>
    <t>Đổi phòng thi</t>
  </si>
  <si>
    <t>Các khoa nhận đề thi tại các cơ sở:</t>
  </si>
  <si>
    <t>Cơ sở Quang Trung: Phòng Khảo Thí</t>
  </si>
  <si>
    <t>Cơ sở Phan Thanh: Phòng hội đồng 208 Phan Thanh</t>
  </si>
  <si>
    <t>MTH 103 (A-AA-AC-AE-AG-AI-AIS-AO-AQ)</t>
  </si>
  <si>
    <t>MTH 103 (AS-U-W-Y)</t>
  </si>
  <si>
    <t>MTH 103 (AK-AM-C-E-G-I-S)</t>
  </si>
  <si>
    <t>MTH 103 (K-M-O-Q)</t>
  </si>
  <si>
    <t>Đổi lịch thi</t>
  </si>
  <si>
    <t>401-501-213-214-313-314-307-308-413-414-407-408-513-514-507-508-207-306-406-506-701-702-703</t>
  </si>
  <si>
    <t>301-303-305-308-302-304-307-310-407-410-510-801</t>
  </si>
  <si>
    <t>Đổi địa điểm thi</t>
  </si>
  <si>
    <t>901A-901B-902-903</t>
  </si>
  <si>
    <t>802-803-805-806</t>
  </si>
  <si>
    <t>207-306-406-506-213-214-313-314-413-414-513-514-701-702-703</t>
  </si>
  <si>
    <t>STA 151 (A-C-CIS-G-I-K-M-O-Q-S)</t>
  </si>
  <si>
    <t>STA 151 (AA-AC-AE-AG-AI-U-W-Y)</t>
  </si>
  <si>
    <t>301-401-501-213-214-313-314-307-308-413-414-407-408-513-514-507-508-207-306-406-506-701-702</t>
  </si>
  <si>
    <t>301-401-501-213-214-313-314-307-308-413-414-407-408-513-514-507-508-207-306-406-506-701-702-703-802-801A-801B-901A-901B-902</t>
  </si>
  <si>
    <t>Phòng máy: 712</t>
  </si>
  <si>
    <t>Phòng máy: 609-712</t>
  </si>
  <si>
    <t>ACC 403 (A-AA-AC-AE-AG-AI-C-E-G-I-K-M-O-Q-S-U-W-Y)</t>
  </si>
  <si>
    <t>213-214-313-314-413-414-407-408-513-514-507-508-301-401-501-701-702-207-506</t>
  </si>
  <si>
    <t>18/12/2013</t>
  </si>
  <si>
    <t>08/12/2013</t>
  </si>
  <si>
    <t>LỊCH THI KẾT THÚC HỌC PHẦN HK1 (CHÍNH THỨC)</t>
  </si>
  <si>
    <t>K16YDD</t>
  </si>
  <si>
    <t>303-307</t>
  </si>
  <si>
    <t>Điều Dưỡng Nhi Khoa</t>
  </si>
  <si>
    <t>301-303-801-802-803</t>
  </si>
  <si>
    <t>805-806</t>
  </si>
  <si>
    <t>(LỊCH THI TỪ NGÀY 01/12 ĐẾN NGÀY 08/12 CÁC KHOA TỰ ĐIỀU ĐỘNG GIÁM THỊ COI THI.
 LỊCH THI BẮT ĐẦU TỪ NGÀY 09/12 TRỞ ĐI - TRUNG TÂM KHẢO THÍ SẼ ĐIỀU ĐỘNG GIÁM THỊ)</t>
  </si>
  <si>
    <t>Đà Nẵng, 22/11/2013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</si>
</sst>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(0\)"/>
    <numFmt numFmtId="173" formatCode="[$-42A]dd\ mmmm\ yyyy"/>
    <numFmt numFmtId="174" formatCode="[$-42A]h:mm:ss\ AM/PM"/>
  </numFmts>
  <fonts count="69">
    <font>
      <sz val="10"/>
      <name val="Arial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VNtimes new roman"/>
      <family val="2"/>
    </font>
    <font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63"/>
      <name val="Times New Roman"/>
      <family val="2"/>
    </font>
    <font>
      <sz val="12"/>
      <color indexed="17"/>
      <name val="Times New Roman"/>
      <family val="2"/>
    </font>
    <font>
      <b/>
      <sz val="15"/>
      <color indexed="22"/>
      <name val="Times New Roman"/>
      <family val="2"/>
    </font>
    <font>
      <b/>
      <sz val="13"/>
      <color indexed="22"/>
      <name val="Times New Roman"/>
      <family val="2"/>
    </font>
    <font>
      <b/>
      <sz val="11"/>
      <color indexed="22"/>
      <name val="Times New Roman"/>
      <family val="2"/>
    </font>
    <font>
      <u val="single"/>
      <sz val="10"/>
      <color indexed="12"/>
      <name val="Arial"/>
      <family val="2"/>
    </font>
    <font>
      <sz val="12"/>
      <color indexed="22"/>
      <name val="Times New Roman"/>
      <family val="2"/>
    </font>
    <font>
      <sz val="12"/>
      <color indexed="52"/>
      <name val="Times New Roman"/>
      <family val="2"/>
    </font>
    <font>
      <sz val="12"/>
      <color indexed="19"/>
      <name val="Times New Roman"/>
      <family val="2"/>
    </font>
    <font>
      <b/>
      <sz val="12"/>
      <color indexed="23"/>
      <name val="Times New Roman"/>
      <family val="2"/>
    </font>
    <font>
      <b/>
      <sz val="18"/>
      <color indexed="22"/>
      <name val="Cambria"/>
      <family val="2"/>
    </font>
    <font>
      <b/>
      <sz val="12"/>
      <color indexed="8"/>
      <name val="Times New Roman"/>
      <family val="2"/>
    </font>
    <font>
      <sz val="12"/>
      <color indexed="61"/>
      <name val="Times New Roman"/>
      <family val="2"/>
    </font>
    <font>
      <sz val="11"/>
      <color indexed="61"/>
      <name val="Times New Roman"/>
      <family val="1"/>
    </font>
    <font>
      <u val="single"/>
      <sz val="10"/>
      <color indexed="61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61"/>
      <name val="Times New Roman"/>
      <family val="1"/>
    </font>
    <font>
      <b/>
      <sz val="14"/>
      <color indexed="61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7" applyNumberFormat="0" applyFill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57" fillId="27" borderId="9" applyNumberFormat="0" applyAlignment="0" applyProtection="0"/>
    <xf numFmtId="17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61" fillId="0" borderId="11" xfId="64" applyFont="1" applyBorder="1" applyAlignment="1">
      <alignment horizontal="left"/>
      <protection/>
    </xf>
    <xf numFmtId="0" fontId="61" fillId="0" borderId="12" xfId="64" applyFont="1" applyBorder="1">
      <alignment/>
      <protection/>
    </xf>
    <xf numFmtId="0" fontId="61" fillId="0" borderId="13" xfId="64" applyFont="1" applyFill="1" applyBorder="1" applyAlignment="1">
      <alignment horizontal="left"/>
      <protection/>
    </xf>
    <xf numFmtId="0" fontId="61" fillId="34" borderId="14" xfId="64" applyFont="1" applyFill="1" applyBorder="1" applyAlignment="1">
      <alignment horizontal="center"/>
      <protection/>
    </xf>
    <xf numFmtId="0" fontId="41" fillId="34" borderId="0" xfId="73" applyFont="1" applyFill="1">
      <alignment/>
      <protection/>
    </xf>
    <xf numFmtId="0" fontId="3" fillId="0" borderId="0" xfId="73" applyFont="1" applyFill="1" applyBorder="1" applyAlignment="1">
      <alignment vertical="center"/>
      <protection/>
    </xf>
    <xf numFmtId="0" fontId="59" fillId="34" borderId="11" xfId="73" applyFont="1" applyFill="1" applyBorder="1" applyAlignment="1">
      <alignment horizontal="center" vertical="center"/>
      <protection/>
    </xf>
    <xf numFmtId="0" fontId="59" fillId="34" borderId="15" xfId="73" applyFont="1" applyFill="1" applyBorder="1" applyAlignment="1">
      <alignment horizontal="center" vertical="center"/>
      <protection/>
    </xf>
    <xf numFmtId="14" fontId="59" fillId="34" borderId="15" xfId="73" applyNumberFormat="1" applyFont="1" applyFill="1" applyBorder="1" applyAlignment="1">
      <alignment horizontal="center" vertical="center"/>
      <protection/>
    </xf>
    <xf numFmtId="0" fontId="59" fillId="34" borderId="15" xfId="73" applyFont="1" applyFill="1" applyBorder="1" applyAlignment="1">
      <alignment horizontal="center" vertical="center" wrapText="1"/>
      <protection/>
    </xf>
    <xf numFmtId="0" fontId="59" fillId="34" borderId="15" xfId="73" applyFont="1" applyFill="1" applyBorder="1" applyAlignment="1">
      <alignment horizontal="left" vertical="center" wrapText="1"/>
      <protection/>
    </xf>
    <xf numFmtId="0" fontId="59" fillId="34" borderId="15" xfId="73" applyFont="1" applyFill="1" applyBorder="1" applyAlignment="1">
      <alignment horizontal="left" vertical="center"/>
      <protection/>
    </xf>
    <xf numFmtId="0" fontId="41" fillId="34" borderId="15" xfId="73" applyFont="1" applyFill="1" applyBorder="1" applyAlignment="1">
      <alignment horizontal="center" vertical="center"/>
      <protection/>
    </xf>
    <xf numFmtId="0" fontId="59" fillId="34" borderId="15" xfId="77" applyFont="1" applyFill="1" applyBorder="1" applyAlignment="1">
      <alignment horizontal="center" vertical="center" wrapText="1"/>
      <protection/>
    </xf>
    <xf numFmtId="0" fontId="4" fillId="0" borderId="0" xfId="77" applyFont="1" applyFill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11" fillId="0" borderId="16" xfId="0" applyFont="1" applyBorder="1" applyAlignment="1">
      <alignment vertical="center"/>
    </xf>
    <xf numFmtId="14" fontId="11" fillId="0" borderId="16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vertical="center"/>
    </xf>
    <xf numFmtId="14" fontId="11" fillId="0" borderId="17" xfId="0" applyNumberFormat="1" applyFont="1" applyBorder="1" applyAlignment="1">
      <alignment vertical="center"/>
    </xf>
    <xf numFmtId="0" fontId="61" fillId="0" borderId="17" xfId="0" applyNumberFormat="1" applyFont="1" applyFill="1" applyBorder="1" applyAlignment="1" applyProtection="1">
      <alignment horizontal="center" vertical="center" wrapText="1"/>
      <protection/>
    </xf>
    <xf numFmtId="0" fontId="61" fillId="0" borderId="17" xfId="0" applyNumberFormat="1" applyFont="1" applyFill="1" applyBorder="1" applyAlignment="1" applyProtection="1">
      <alignment horizontal="left" vertical="center" wrapText="1"/>
      <protection/>
    </xf>
    <xf numFmtId="0" fontId="61" fillId="0" borderId="17" xfId="0" applyFont="1" applyBorder="1" applyAlignment="1">
      <alignment vertical="center"/>
    </xf>
    <xf numFmtId="0" fontId="61" fillId="0" borderId="17" xfId="0" applyNumberFormat="1" applyFont="1" applyFill="1" applyBorder="1" applyAlignment="1" applyProtection="1">
      <alignment horizontal="right" vertical="center" wrapText="1"/>
      <protection/>
    </xf>
    <xf numFmtId="0" fontId="61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34" borderId="16" xfId="57" applyFont="1" applyFill="1" applyBorder="1" applyAlignment="1">
      <alignment horizontal="center" vertical="center"/>
      <protection/>
    </xf>
    <xf numFmtId="0" fontId="11" fillId="34" borderId="17" xfId="0" applyFont="1" applyFill="1" applyBorder="1" applyAlignment="1">
      <alignment horizontal="center" vertical="center"/>
    </xf>
    <xf numFmtId="0" fontId="11" fillId="34" borderId="17" xfId="57" applyFont="1" applyFill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0" xfId="64" applyFont="1" applyBorder="1" applyAlignment="1">
      <alignment horizontal="left"/>
      <protection/>
    </xf>
    <xf numFmtId="0" fontId="61" fillId="0" borderId="0" xfId="64" applyFont="1" applyBorder="1">
      <alignment/>
      <protection/>
    </xf>
    <xf numFmtId="0" fontId="11" fillId="34" borderId="0" xfId="0" applyFont="1" applyFill="1" applyAlignment="1">
      <alignment vertical="center"/>
    </xf>
    <xf numFmtId="0" fontId="11" fillId="35" borderId="17" xfId="0" applyFont="1" applyFill="1" applyBorder="1" applyAlignment="1">
      <alignment vertical="center"/>
    </xf>
    <xf numFmtId="14" fontId="11" fillId="35" borderId="17" xfId="0" applyNumberFormat="1" applyFont="1" applyFill="1" applyBorder="1" applyAlignment="1">
      <alignment vertical="center"/>
    </xf>
    <xf numFmtId="0" fontId="11" fillId="35" borderId="17" xfId="57" applyFont="1" applyFill="1" applyBorder="1" applyAlignment="1">
      <alignment horizontal="center" vertical="center"/>
      <protection/>
    </xf>
    <xf numFmtId="0" fontId="11" fillId="35" borderId="17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 wrapText="1"/>
    </xf>
    <xf numFmtId="0" fontId="10" fillId="34" borderId="17" xfId="75" applyFont="1" applyFill="1" applyBorder="1" applyAlignment="1">
      <alignment horizontal="left" vertical="center"/>
      <protection/>
    </xf>
    <xf numFmtId="0" fontId="41" fillId="0" borderId="0" xfId="73" applyFont="1" applyAlignment="1">
      <alignment horizontal="center"/>
      <protection/>
    </xf>
    <xf numFmtId="0" fontId="61" fillId="34" borderId="0" xfId="57" applyFont="1" applyFill="1" applyAlignment="1">
      <alignment horizontal="center"/>
      <protection/>
    </xf>
    <xf numFmtId="14" fontId="61" fillId="34" borderId="0" xfId="57" applyNumberFormat="1" applyFont="1" applyFill="1" applyAlignment="1">
      <alignment horizontal="center"/>
      <protection/>
    </xf>
    <xf numFmtId="0" fontId="41" fillId="0" borderId="0" xfId="73" applyFont="1" applyAlignment="1">
      <alignment/>
      <protection/>
    </xf>
    <xf numFmtId="0" fontId="41" fillId="0" borderId="0" xfId="73" applyFont="1" applyAlignment="1">
      <alignment horizontal="left"/>
      <protection/>
    </xf>
    <xf numFmtId="0" fontId="41" fillId="0" borderId="0" xfId="73" applyFont="1">
      <alignment/>
      <protection/>
    </xf>
    <xf numFmtId="14" fontId="62" fillId="34" borderId="0" xfId="57" applyNumberFormat="1" applyFont="1" applyFill="1" applyAlignment="1">
      <alignment horizontal="left"/>
      <protection/>
    </xf>
    <xf numFmtId="0" fontId="61" fillId="34" borderId="0" xfId="73" applyFont="1" applyFill="1" applyBorder="1" applyAlignment="1">
      <alignment horizontal="center"/>
      <protection/>
    </xf>
    <xf numFmtId="0" fontId="41" fillId="0" borderId="0" xfId="73" applyFont="1" applyAlignment="1">
      <alignment horizontal="right"/>
      <protection/>
    </xf>
    <xf numFmtId="14" fontId="63" fillId="34" borderId="0" xfId="53" applyNumberFormat="1" applyFont="1" applyFill="1" applyAlignment="1" applyProtection="1">
      <alignment horizontal="left"/>
      <protection/>
    </xf>
    <xf numFmtId="0" fontId="61" fillId="34" borderId="0" xfId="66" applyFont="1" applyFill="1" applyBorder="1" applyAlignment="1">
      <alignment horizontal="center"/>
      <protection/>
    </xf>
    <xf numFmtId="0" fontId="61" fillId="0" borderId="0" xfId="64" applyFont="1" applyAlignment="1">
      <alignment horizontal="left"/>
      <protection/>
    </xf>
    <xf numFmtId="0" fontId="61" fillId="0" borderId="0" xfId="64" applyFont="1" applyAlignment="1">
      <alignment horizontal="center"/>
      <protection/>
    </xf>
    <xf numFmtId="0" fontId="41" fillId="0" borderId="0" xfId="0" applyFont="1" applyAlignment="1">
      <alignment/>
    </xf>
    <xf numFmtId="0" fontId="3" fillId="0" borderId="0" xfId="73" applyFont="1" applyFill="1" applyBorder="1" applyAlignment="1">
      <alignment vertical="center"/>
      <protection/>
    </xf>
    <xf numFmtId="0" fontId="5" fillId="36" borderId="0" xfId="77" applyFont="1" applyFill="1" applyAlignment="1">
      <alignment horizontal="center" vertical="center"/>
      <protection/>
    </xf>
    <xf numFmtId="0" fontId="12" fillId="0" borderId="0" xfId="78" applyFont="1" applyFill="1" applyAlignment="1">
      <alignment horizontal="center" vertical="center"/>
      <protection/>
    </xf>
    <xf numFmtId="14" fontId="11" fillId="0" borderId="17" xfId="79" applyNumberFormat="1" applyFont="1" applyBorder="1" applyAlignment="1">
      <alignment horizontal="center" vertical="center"/>
      <protection/>
    </xf>
    <xf numFmtId="0" fontId="11" fillId="0" borderId="17" xfId="79" applyFont="1" applyBorder="1" applyAlignment="1">
      <alignment horizontal="center" vertical="center"/>
      <protection/>
    </xf>
    <xf numFmtId="0" fontId="11" fillId="0" borderId="17" xfId="60" applyFont="1" applyBorder="1" applyAlignment="1">
      <alignment horizontal="left" vertical="center"/>
      <protection/>
    </xf>
    <xf numFmtId="0" fontId="11" fillId="0" borderId="17" xfId="60" applyFont="1" applyBorder="1" applyAlignment="1">
      <alignment vertical="center" wrapText="1"/>
      <protection/>
    </xf>
    <xf numFmtId="0" fontId="11" fillId="0" borderId="17" xfId="60" applyFont="1" applyFill="1" applyBorder="1" applyAlignment="1">
      <alignment horizontal="center" vertical="center"/>
      <protection/>
    </xf>
    <xf numFmtId="0" fontId="11" fillId="0" borderId="17" xfId="60" applyFont="1" applyBorder="1" applyAlignment="1">
      <alignment horizontal="center" vertical="center"/>
      <protection/>
    </xf>
    <xf numFmtId="0" fontId="11" fillId="0" borderId="17" xfId="79" applyFont="1" applyFill="1" applyBorder="1" applyAlignment="1">
      <alignment horizontal="center" vertical="center" wrapText="1"/>
      <protection/>
    </xf>
    <xf numFmtId="0" fontId="14" fillId="0" borderId="17" xfId="79" applyFont="1" applyFill="1" applyBorder="1" applyAlignment="1">
      <alignment horizontal="center" vertical="center" wrapText="1"/>
      <protection/>
    </xf>
    <xf numFmtId="0" fontId="11" fillId="0" borderId="17" xfId="60" applyNumberFormat="1" applyFont="1" applyBorder="1" applyAlignment="1">
      <alignment horizontal="left" vertical="center"/>
      <protection/>
    </xf>
    <xf numFmtId="0" fontId="41" fillId="34" borderId="17" xfId="73" applyFont="1" applyFill="1" applyBorder="1" applyAlignment="1">
      <alignment horizontal="center" vertical="center"/>
      <protection/>
    </xf>
    <xf numFmtId="0" fontId="41" fillId="34" borderId="17" xfId="77" applyFont="1" applyFill="1" applyBorder="1" applyAlignment="1">
      <alignment horizontal="center" vertical="center"/>
      <protection/>
    </xf>
    <xf numFmtId="14" fontId="41" fillId="34" borderId="17" xfId="77" applyNumberFormat="1" applyFont="1" applyFill="1" applyBorder="1" applyAlignment="1">
      <alignment horizontal="center" vertical="center"/>
      <protection/>
    </xf>
    <xf numFmtId="14" fontId="41" fillId="34" borderId="17" xfId="60" applyNumberFormat="1" applyFont="1" applyFill="1" applyBorder="1" applyAlignment="1">
      <alignment horizontal="center" vertical="center"/>
      <protection/>
    </xf>
    <xf numFmtId="0" fontId="41" fillId="34" borderId="17" xfId="77" applyNumberFormat="1" applyFont="1" applyFill="1" applyBorder="1" applyAlignment="1">
      <alignment horizontal="center" vertical="center"/>
      <protection/>
    </xf>
    <xf numFmtId="0" fontId="41" fillId="34" borderId="17" xfId="61" applyFont="1" applyFill="1" applyBorder="1" applyAlignment="1">
      <alignment horizontal="center"/>
      <protection/>
    </xf>
    <xf numFmtId="0" fontId="41" fillId="34" borderId="17" xfId="60" applyFont="1" applyFill="1" applyBorder="1" applyAlignment="1">
      <alignment horizontal="center" vertical="center"/>
      <protection/>
    </xf>
    <xf numFmtId="0" fontId="41" fillId="34" borderId="17" xfId="60" applyFont="1" applyFill="1" applyBorder="1" applyAlignment="1">
      <alignment horizontal="left" vertical="center"/>
      <protection/>
    </xf>
    <xf numFmtId="0" fontId="41" fillId="34" borderId="17" xfId="61" applyFont="1" applyFill="1" applyBorder="1" applyAlignment="1">
      <alignment horizontal="left"/>
      <protection/>
    </xf>
    <xf numFmtId="0" fontId="41" fillId="34" borderId="17" xfId="60" applyNumberFormat="1" applyFont="1" applyFill="1" applyBorder="1" applyAlignment="1">
      <alignment horizontal="center" vertical="center" wrapText="1"/>
      <protection/>
    </xf>
    <xf numFmtId="0" fontId="5" fillId="34" borderId="17" xfId="73" applyFont="1" applyFill="1" applyBorder="1" applyAlignment="1">
      <alignment horizontal="center"/>
      <protection/>
    </xf>
    <xf numFmtId="3" fontId="41" fillId="34" borderId="17" xfId="80" applyNumberFormat="1" applyFont="1" applyFill="1" applyBorder="1" applyAlignment="1">
      <alignment horizontal="center" vertical="center"/>
      <protection/>
    </xf>
    <xf numFmtId="0" fontId="41" fillId="34" borderId="17" xfId="73" applyFont="1" applyFill="1" applyBorder="1" applyAlignment="1">
      <alignment horizontal="center" vertical="center" wrapText="1"/>
      <protection/>
    </xf>
    <xf numFmtId="0" fontId="5" fillId="34" borderId="17" xfId="60" applyFont="1" applyFill="1" applyBorder="1" applyAlignment="1">
      <alignment horizontal="center" vertical="center"/>
      <protection/>
    </xf>
    <xf numFmtId="0" fontId="5" fillId="34" borderId="1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34" borderId="0" xfId="77" applyFont="1" applyFill="1" applyAlignment="1">
      <alignment horizontal="center" vertical="center"/>
      <protection/>
    </xf>
    <xf numFmtId="0" fontId="41" fillId="34" borderId="16" xfId="73" applyFont="1" applyFill="1" applyBorder="1" applyAlignment="1">
      <alignment horizontal="center" vertical="center"/>
      <protection/>
    </xf>
    <xf numFmtId="14" fontId="41" fillId="34" borderId="16" xfId="60" applyNumberFormat="1" applyFont="1" applyFill="1" applyBorder="1" applyAlignment="1">
      <alignment horizontal="center" vertical="center"/>
      <protection/>
    </xf>
    <xf numFmtId="0" fontId="41" fillId="34" borderId="16" xfId="77" applyNumberFormat="1" applyFont="1" applyFill="1" applyBorder="1" applyAlignment="1">
      <alignment horizontal="center" vertical="center"/>
      <protection/>
    </xf>
    <xf numFmtId="0" fontId="5" fillId="34" borderId="16" xfId="73" applyFont="1" applyFill="1" applyBorder="1" applyAlignment="1">
      <alignment horizontal="left"/>
      <protection/>
    </xf>
    <xf numFmtId="0" fontId="5" fillId="34" borderId="16" xfId="73" applyFont="1" applyFill="1" applyBorder="1" applyAlignment="1">
      <alignment horizontal="center"/>
      <protection/>
    </xf>
    <xf numFmtId="0" fontId="5" fillId="34" borderId="16" xfId="77" applyFont="1" applyFill="1" applyBorder="1" applyAlignment="1">
      <alignment horizontal="center" vertical="center"/>
      <protection/>
    </xf>
    <xf numFmtId="0" fontId="5" fillId="34" borderId="16" xfId="60" applyFont="1" applyFill="1" applyBorder="1" applyAlignment="1">
      <alignment horizontal="center" vertical="center"/>
      <protection/>
    </xf>
    <xf numFmtId="0" fontId="41" fillId="34" borderId="16" xfId="60" applyNumberFormat="1" applyFont="1" applyFill="1" applyBorder="1" applyAlignment="1">
      <alignment horizontal="center" vertical="center" wrapText="1"/>
      <protection/>
    </xf>
    <xf numFmtId="0" fontId="5" fillId="34" borderId="17" xfId="73" applyFont="1" applyFill="1" applyBorder="1" applyAlignment="1">
      <alignment horizontal="left"/>
      <protection/>
    </xf>
    <xf numFmtId="0" fontId="5" fillId="34" borderId="17" xfId="77" applyFont="1" applyFill="1" applyBorder="1" applyAlignment="1">
      <alignment horizontal="center" vertical="center"/>
      <protection/>
    </xf>
    <xf numFmtId="3" fontId="5" fillId="34" borderId="17" xfId="7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9" fillId="34" borderId="15" xfId="73" applyFont="1" applyFill="1" applyBorder="1" applyAlignment="1">
      <alignment vertical="center"/>
      <protection/>
    </xf>
    <xf numFmtId="0" fontId="41" fillId="34" borderId="16" xfId="76" applyNumberFormat="1" applyFont="1" applyFill="1" applyBorder="1" applyAlignment="1">
      <alignment vertical="center"/>
      <protection/>
    </xf>
    <xf numFmtId="0" fontId="41" fillId="34" borderId="17" xfId="76" applyNumberFormat="1" applyFont="1" applyFill="1" applyBorder="1" applyAlignment="1">
      <alignment vertical="center"/>
      <protection/>
    </xf>
    <xf numFmtId="3" fontId="41" fillId="34" borderId="17" xfId="80" applyNumberFormat="1" applyFont="1" applyFill="1" applyBorder="1" applyAlignment="1">
      <alignment horizontal="center" vertical="center" wrapText="1"/>
      <protection/>
    </xf>
    <xf numFmtId="0" fontId="41" fillId="37" borderId="17" xfId="73" applyFont="1" applyFill="1" applyBorder="1" applyAlignment="1">
      <alignment horizontal="center" vertical="center"/>
      <protection/>
    </xf>
    <xf numFmtId="0" fontId="15" fillId="34" borderId="17" xfId="73" applyFont="1" applyFill="1" applyBorder="1" applyAlignment="1">
      <alignment horizontal="center" vertical="center"/>
      <protection/>
    </xf>
    <xf numFmtId="0" fontId="15" fillId="34" borderId="17" xfId="77" applyFont="1" applyFill="1" applyBorder="1" applyAlignment="1">
      <alignment horizontal="center" vertical="center"/>
      <protection/>
    </xf>
    <xf numFmtId="14" fontId="15" fillId="34" borderId="17" xfId="77" applyNumberFormat="1" applyFont="1" applyFill="1" applyBorder="1" applyAlignment="1">
      <alignment horizontal="center" vertical="center"/>
      <protection/>
    </xf>
    <xf numFmtId="0" fontId="15" fillId="34" borderId="17" xfId="60" applyFont="1" applyFill="1" applyBorder="1" applyAlignment="1">
      <alignment horizontal="left" vertical="center"/>
      <protection/>
    </xf>
    <xf numFmtId="0" fontId="15" fillId="34" borderId="17" xfId="60" applyFont="1" applyFill="1" applyBorder="1" applyAlignment="1">
      <alignment horizontal="center" vertical="center"/>
      <protection/>
    </xf>
    <xf numFmtId="0" fontId="15" fillId="34" borderId="17" xfId="73" applyFont="1" applyFill="1" applyBorder="1" applyAlignment="1">
      <alignment vertical="center"/>
      <protection/>
    </xf>
    <xf numFmtId="14" fontId="59" fillId="34" borderId="18" xfId="73" applyNumberFormat="1" applyFont="1" applyFill="1" applyBorder="1" applyAlignment="1">
      <alignment horizontal="center" vertical="center"/>
      <protection/>
    </xf>
    <xf numFmtId="0" fontId="5" fillId="34" borderId="17" xfId="0" applyFont="1" applyFill="1" applyBorder="1" applyAlignment="1">
      <alignment horizontal="center" vertical="center"/>
    </xf>
    <xf numFmtId="0" fontId="41" fillId="34" borderId="17" xfId="61" applyFont="1" applyFill="1" applyBorder="1" applyAlignment="1">
      <alignment horizontal="center" vertical="center"/>
      <protection/>
    </xf>
    <xf numFmtId="0" fontId="41" fillId="34" borderId="17" xfId="61" applyNumberFormat="1" applyFont="1" applyFill="1" applyBorder="1" applyAlignment="1">
      <alignment horizontal="center" vertical="center" wrapText="1"/>
      <protection/>
    </xf>
    <xf numFmtId="0" fontId="41" fillId="34" borderId="17" xfId="60" applyNumberFormat="1" applyFont="1" applyFill="1" applyBorder="1" applyAlignment="1">
      <alignment horizontal="center" vertical="center"/>
      <protection/>
    </xf>
    <xf numFmtId="0" fontId="41" fillId="34" borderId="19" xfId="60" applyFont="1" applyFill="1" applyBorder="1" applyAlignment="1">
      <alignment horizontal="left" vertical="center"/>
      <protection/>
    </xf>
    <xf numFmtId="0" fontId="64" fillId="0" borderId="0" xfId="0" applyFont="1" applyAlignment="1">
      <alignment/>
    </xf>
    <xf numFmtId="0" fontId="64" fillId="0" borderId="0" xfId="73" applyFont="1" applyAlignment="1">
      <alignment/>
      <protection/>
    </xf>
    <xf numFmtId="0" fontId="64" fillId="0" borderId="0" xfId="64" applyFont="1" applyAlignment="1">
      <alignment horizontal="left"/>
      <protection/>
    </xf>
    <xf numFmtId="0" fontId="64" fillId="0" borderId="0" xfId="64" applyFont="1" applyAlignment="1">
      <alignment horizontal="center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4" fontId="41" fillId="34" borderId="0" xfId="73" applyNumberFormat="1" applyFont="1" applyFill="1" applyBorder="1" applyAlignment="1">
      <alignment horizontal="center" vertical="center"/>
      <protection/>
    </xf>
    <xf numFmtId="0" fontId="65" fillId="34" borderId="0" xfId="73" applyFont="1" applyFill="1" applyBorder="1" applyAlignment="1">
      <alignment horizontal="center" vertical="center"/>
      <protection/>
    </xf>
    <xf numFmtId="14" fontId="59" fillId="34" borderId="18" xfId="73" applyNumberFormat="1" applyFont="1" applyFill="1" applyBorder="1" applyAlignment="1">
      <alignment horizontal="center" vertical="center"/>
      <protection/>
    </xf>
    <xf numFmtId="0" fontId="65" fillId="34" borderId="0" xfId="73" applyFont="1" applyFill="1" applyBorder="1" applyAlignment="1">
      <alignment horizontal="center" vertical="center" wrapText="1"/>
      <protection/>
    </xf>
    <xf numFmtId="0" fontId="66" fillId="34" borderId="0" xfId="73" applyFont="1" applyFill="1" applyBorder="1" applyAlignment="1">
      <alignment horizontal="center" vertical="center" wrapText="1"/>
      <protection/>
    </xf>
    <xf numFmtId="0" fontId="66" fillId="34" borderId="0" xfId="73" applyFont="1" applyFill="1" applyBorder="1" applyAlignment="1">
      <alignment horizontal="center" vertical="center"/>
      <protection/>
    </xf>
    <xf numFmtId="0" fontId="67" fillId="34" borderId="0" xfId="73" applyFont="1" applyFill="1" applyBorder="1" applyAlignment="1">
      <alignment horizontal="center" vertical="center" wrapText="1"/>
      <protection/>
    </xf>
    <xf numFmtId="14" fontId="41" fillId="34" borderId="0" xfId="73" applyNumberFormat="1" applyFont="1" applyFill="1" applyBorder="1" applyAlignment="1">
      <alignment horizontal="center" vertical="center"/>
      <protection/>
    </xf>
    <xf numFmtId="0" fontId="65" fillId="34" borderId="0" xfId="73" applyFont="1" applyFill="1" applyBorder="1" applyAlignment="1">
      <alignment horizontal="center" vertical="center"/>
      <protection/>
    </xf>
    <xf numFmtId="14" fontId="59" fillId="34" borderId="0" xfId="73" applyNumberFormat="1" applyFont="1" applyFill="1" applyBorder="1" applyAlignment="1">
      <alignment horizontal="center" vertical="center"/>
      <protection/>
    </xf>
    <xf numFmtId="0" fontId="65" fillId="34" borderId="0" xfId="73" applyFont="1" applyFill="1" applyBorder="1" applyAlignment="1">
      <alignment horizontal="center" vertical="center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Comma 2" xfId="44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3" xfId="61"/>
    <cellStyle name="Normal 2 3 2" xfId="62"/>
    <cellStyle name="Normal 2 6" xfId="63"/>
    <cellStyle name="Normal 2 6 2" xfId="64"/>
    <cellStyle name="Normal 29" xfId="65"/>
    <cellStyle name="Normal 3" xfId="66"/>
    <cellStyle name="Normal 3 2" xfId="67"/>
    <cellStyle name="Normal 3 2 2" xfId="68"/>
    <cellStyle name="Normal 4" xfId="69"/>
    <cellStyle name="Normal 4 2" xfId="70"/>
    <cellStyle name="Normal 4 3" xfId="71"/>
    <cellStyle name="Normal 4 4" xfId="72"/>
    <cellStyle name="Normal 5" xfId="73"/>
    <cellStyle name="Normal 6" xfId="74"/>
    <cellStyle name="Normal 6 2" xfId="75"/>
    <cellStyle name="Normal_20--k11" xfId="76"/>
    <cellStyle name="Normal_KH chi tiet HK1" xfId="77"/>
    <cellStyle name="Normal_KH chi tiet HK1_Lich thi du kien kcntt 43" xfId="78"/>
    <cellStyle name="Normal_Lich thi du kien kcntt 43" xfId="79"/>
    <cellStyle name="Normal_LỊCH THI NGÀY 2709200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96969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080"/>
      <rgbColor rgb="00FF8080"/>
      <rgbColor rgb="00FFFFC0"/>
      <rgbColor rgb="00FFC0C0"/>
      <rgbColor rgb="00C0FFC0"/>
      <rgbColor rgb="00FFFAFA"/>
      <rgbColor rgb="00A9A9A9"/>
      <rgbColor rgb="00FF0000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7.140625" style="0" customWidth="1"/>
    <col min="2" max="2" width="5.00390625" style="100" bestFit="1" customWidth="1"/>
    <col min="3" max="3" width="11.7109375" style="0" customWidth="1"/>
    <col min="4" max="4" width="6.57421875" style="0" customWidth="1"/>
    <col min="5" max="5" width="10.421875" style="87" customWidth="1"/>
    <col min="6" max="6" width="5.140625" style="0" customWidth="1"/>
    <col min="7" max="7" width="38.8515625" style="0" customWidth="1"/>
    <col min="8" max="8" width="52.28125" style="29" customWidth="1"/>
    <col min="9" max="9" width="4.7109375" style="0" bestFit="1" customWidth="1"/>
    <col min="10" max="10" width="6.8515625" style="0" bestFit="1" customWidth="1"/>
    <col min="11" max="11" width="6.140625" style="0" customWidth="1"/>
    <col min="12" max="12" width="49.57421875" style="16" customWidth="1"/>
    <col min="13" max="13" width="18.8515625" style="29" customWidth="1"/>
    <col min="14" max="14" width="14.7109375" style="29" bestFit="1" customWidth="1"/>
    <col min="15" max="15" width="12.8515625" style="0" bestFit="1" customWidth="1"/>
    <col min="17" max="17" width="11.28125" style="0" bestFit="1" customWidth="1"/>
    <col min="19" max="19" width="17.57421875" style="0" customWidth="1"/>
  </cols>
  <sheetData>
    <row r="1" spans="1:15" s="6" customFormat="1" ht="18.75">
      <c r="A1" s="126" t="s">
        <v>418</v>
      </c>
      <c r="B1" s="126"/>
      <c r="C1" s="126"/>
      <c r="D1" s="126"/>
      <c r="E1" s="126"/>
      <c r="F1" s="126"/>
      <c r="G1" s="127" t="s">
        <v>419</v>
      </c>
      <c r="H1" s="127"/>
      <c r="I1" s="127"/>
      <c r="J1" s="127"/>
      <c r="K1" s="127"/>
      <c r="L1" s="127"/>
      <c r="M1" s="127"/>
      <c r="N1" s="127"/>
      <c r="O1" s="127"/>
    </row>
    <row r="2" spans="1:15" s="6" customFormat="1" ht="19.5" thickBot="1">
      <c r="A2" s="128" t="s">
        <v>420</v>
      </c>
      <c r="B2" s="128"/>
      <c r="C2" s="128"/>
      <c r="D2" s="128"/>
      <c r="E2" s="128"/>
      <c r="F2" s="128"/>
      <c r="G2" s="129" t="s">
        <v>927</v>
      </c>
      <c r="H2" s="127"/>
      <c r="I2" s="127"/>
      <c r="J2" s="127"/>
      <c r="K2" s="127"/>
      <c r="L2" s="127"/>
      <c r="M2" s="127"/>
      <c r="N2" s="127"/>
      <c r="O2" s="127"/>
    </row>
    <row r="3" spans="1:15" s="6" customFormat="1" ht="39.75" customHeight="1" thickBot="1" thickTop="1">
      <c r="A3" s="112"/>
      <c r="B3" s="112"/>
      <c r="C3" s="112"/>
      <c r="D3" s="112"/>
      <c r="E3" s="112"/>
      <c r="F3" s="112"/>
      <c r="G3" s="132" t="s">
        <v>933</v>
      </c>
      <c r="H3" s="132"/>
      <c r="I3" s="132"/>
      <c r="J3" s="132"/>
      <c r="K3" s="132"/>
      <c r="L3" s="132"/>
      <c r="M3" s="132"/>
      <c r="N3" s="132"/>
      <c r="O3" s="132"/>
    </row>
    <row r="4" spans="1:15" s="6" customFormat="1" ht="11.25" customHeight="1" thickBot="1" thickTop="1">
      <c r="A4" s="128"/>
      <c r="B4" s="128"/>
      <c r="C4" s="128"/>
      <c r="D4" s="128"/>
      <c r="E4" s="128"/>
      <c r="F4" s="128"/>
      <c r="G4" s="130"/>
      <c r="H4" s="131"/>
      <c r="I4" s="131"/>
      <c r="J4" s="131"/>
      <c r="K4" s="131"/>
      <c r="L4" s="131"/>
      <c r="M4" s="131"/>
      <c r="N4" s="131"/>
      <c r="O4" s="131"/>
    </row>
    <row r="5" spans="1:15" s="15" customFormat="1" ht="63.75" thickTop="1">
      <c r="A5" s="7" t="s">
        <v>421</v>
      </c>
      <c r="B5" s="101" t="s">
        <v>230</v>
      </c>
      <c r="C5" s="9" t="s">
        <v>422</v>
      </c>
      <c r="D5" s="10" t="s">
        <v>423</v>
      </c>
      <c r="E5" s="11" t="s">
        <v>424</v>
      </c>
      <c r="F5" s="11" t="s">
        <v>425</v>
      </c>
      <c r="G5" s="12" t="s">
        <v>426</v>
      </c>
      <c r="H5" s="13" t="s">
        <v>427</v>
      </c>
      <c r="I5" s="10" t="s">
        <v>428</v>
      </c>
      <c r="J5" s="10" t="s">
        <v>429</v>
      </c>
      <c r="K5" s="10" t="s">
        <v>430</v>
      </c>
      <c r="L5" s="10" t="s">
        <v>431</v>
      </c>
      <c r="M5" s="8" t="s">
        <v>432</v>
      </c>
      <c r="N5" s="14" t="s">
        <v>433</v>
      </c>
      <c r="O5" s="14" t="s">
        <v>225</v>
      </c>
    </row>
    <row r="6" spans="1:15" s="61" customFormat="1" ht="18" customHeight="1">
      <c r="A6" s="89">
        <v>1</v>
      </c>
      <c r="B6" s="102" t="s">
        <v>231</v>
      </c>
      <c r="C6" s="90">
        <v>41609</v>
      </c>
      <c r="D6" s="91" t="s">
        <v>439</v>
      </c>
      <c r="E6" s="92" t="s">
        <v>13</v>
      </c>
      <c r="F6" s="92">
        <v>433</v>
      </c>
      <c r="G6" s="92" t="s">
        <v>716</v>
      </c>
      <c r="H6" s="93" t="s">
        <v>717</v>
      </c>
      <c r="I6" s="93">
        <v>1</v>
      </c>
      <c r="J6" s="93">
        <v>1</v>
      </c>
      <c r="K6" s="93">
        <v>19</v>
      </c>
      <c r="L6" s="95" t="s">
        <v>836</v>
      </c>
      <c r="M6" s="94" t="s">
        <v>233</v>
      </c>
      <c r="N6" s="95" t="s">
        <v>407</v>
      </c>
      <c r="O6" s="96"/>
    </row>
    <row r="7" spans="1:15" s="61" customFormat="1" ht="18" customHeight="1">
      <c r="A7" s="72">
        <f>A6+1</f>
        <v>2</v>
      </c>
      <c r="B7" s="103" t="s">
        <v>231</v>
      </c>
      <c r="C7" s="75">
        <v>41609</v>
      </c>
      <c r="D7" s="76" t="s">
        <v>439</v>
      </c>
      <c r="E7" s="97" t="s">
        <v>13</v>
      </c>
      <c r="F7" s="97">
        <v>433</v>
      </c>
      <c r="G7" s="97" t="s">
        <v>716</v>
      </c>
      <c r="H7" s="82" t="s">
        <v>718</v>
      </c>
      <c r="I7" s="82">
        <v>1</v>
      </c>
      <c r="J7" s="82">
        <v>1</v>
      </c>
      <c r="K7" s="82">
        <v>21</v>
      </c>
      <c r="L7" s="85" t="s">
        <v>837</v>
      </c>
      <c r="M7" s="98" t="s">
        <v>233</v>
      </c>
      <c r="N7" s="85" t="s">
        <v>407</v>
      </c>
      <c r="O7" s="81"/>
    </row>
    <row r="8" spans="1:15" s="61" customFormat="1" ht="18" customHeight="1">
      <c r="A8" s="72">
        <f aca="true" t="shared" si="0" ref="A8:A71">A7+1</f>
        <v>3</v>
      </c>
      <c r="B8" s="103" t="s">
        <v>231</v>
      </c>
      <c r="C8" s="75">
        <v>41609</v>
      </c>
      <c r="D8" s="76" t="s">
        <v>439</v>
      </c>
      <c r="E8" s="97" t="s">
        <v>4</v>
      </c>
      <c r="F8" s="97">
        <v>402</v>
      </c>
      <c r="G8" s="97" t="s">
        <v>719</v>
      </c>
      <c r="H8" s="82" t="s">
        <v>720</v>
      </c>
      <c r="I8" s="82">
        <v>1</v>
      </c>
      <c r="J8" s="82">
        <v>2</v>
      </c>
      <c r="K8" s="82">
        <v>33</v>
      </c>
      <c r="L8" s="85">
        <v>414</v>
      </c>
      <c r="M8" s="98" t="s">
        <v>233</v>
      </c>
      <c r="N8" s="85" t="s">
        <v>407</v>
      </c>
      <c r="O8" s="81"/>
    </row>
    <row r="9" spans="1:15" s="61" customFormat="1" ht="18" customHeight="1">
      <c r="A9" s="72">
        <f t="shared" si="0"/>
        <v>4</v>
      </c>
      <c r="B9" s="103" t="s">
        <v>231</v>
      </c>
      <c r="C9" s="75">
        <v>41609</v>
      </c>
      <c r="D9" s="76" t="s">
        <v>439</v>
      </c>
      <c r="E9" s="97" t="s">
        <v>6</v>
      </c>
      <c r="F9" s="97">
        <v>404</v>
      </c>
      <c r="G9" s="97" t="s">
        <v>84</v>
      </c>
      <c r="H9" s="82" t="s">
        <v>721</v>
      </c>
      <c r="I9" s="82">
        <v>1</v>
      </c>
      <c r="J9" s="82">
        <v>5</v>
      </c>
      <c r="K9" s="82">
        <v>99</v>
      </c>
      <c r="L9" s="99" t="s">
        <v>838</v>
      </c>
      <c r="M9" s="98" t="s">
        <v>233</v>
      </c>
      <c r="N9" s="85" t="s">
        <v>407</v>
      </c>
      <c r="O9" s="81"/>
    </row>
    <row r="10" spans="1:15" s="61" customFormat="1" ht="18" customHeight="1">
      <c r="A10" s="72">
        <f t="shared" si="0"/>
        <v>5</v>
      </c>
      <c r="B10" s="103" t="s">
        <v>231</v>
      </c>
      <c r="C10" s="75">
        <v>41609</v>
      </c>
      <c r="D10" s="76" t="s">
        <v>439</v>
      </c>
      <c r="E10" s="97" t="s">
        <v>42</v>
      </c>
      <c r="F10" s="97">
        <v>403</v>
      </c>
      <c r="G10" s="97" t="s">
        <v>722</v>
      </c>
      <c r="H10" s="82" t="s">
        <v>723</v>
      </c>
      <c r="I10" s="82">
        <v>1</v>
      </c>
      <c r="J10" s="82">
        <v>2</v>
      </c>
      <c r="K10" s="82">
        <v>37</v>
      </c>
      <c r="L10" s="99">
        <v>513</v>
      </c>
      <c r="M10" s="98" t="s">
        <v>233</v>
      </c>
      <c r="N10" s="85" t="s">
        <v>407</v>
      </c>
      <c r="O10" s="81"/>
    </row>
    <row r="11" spans="1:15" s="61" customFormat="1" ht="18" customHeight="1">
      <c r="A11" s="72">
        <f t="shared" si="0"/>
        <v>6</v>
      </c>
      <c r="B11" s="103" t="s">
        <v>231</v>
      </c>
      <c r="C11" s="75">
        <v>41609</v>
      </c>
      <c r="D11" s="76" t="s">
        <v>439</v>
      </c>
      <c r="E11" s="80" t="s">
        <v>42</v>
      </c>
      <c r="F11" s="77">
        <v>403</v>
      </c>
      <c r="G11" s="80" t="s">
        <v>676</v>
      </c>
      <c r="H11" s="78" t="s">
        <v>675</v>
      </c>
      <c r="I11" s="78">
        <v>2</v>
      </c>
      <c r="J11" s="78"/>
      <c r="K11" s="78">
        <v>13</v>
      </c>
      <c r="L11" s="99">
        <v>513</v>
      </c>
      <c r="M11" s="98" t="s">
        <v>233</v>
      </c>
      <c r="N11" s="85" t="s">
        <v>407</v>
      </c>
      <c r="O11" s="84"/>
    </row>
    <row r="12" spans="1:15" s="88" customFormat="1" ht="18" customHeight="1">
      <c r="A12" s="72">
        <f t="shared" si="0"/>
        <v>7</v>
      </c>
      <c r="B12" s="73" t="s">
        <v>231</v>
      </c>
      <c r="C12" s="74">
        <v>41609</v>
      </c>
      <c r="D12" s="73" t="s">
        <v>440</v>
      </c>
      <c r="E12" s="79" t="s">
        <v>9</v>
      </c>
      <c r="F12" s="78">
        <v>490</v>
      </c>
      <c r="G12" s="79" t="s">
        <v>615</v>
      </c>
      <c r="H12" s="72" t="s">
        <v>616</v>
      </c>
      <c r="I12" s="73">
        <v>1</v>
      </c>
      <c r="J12" s="72">
        <v>6</v>
      </c>
      <c r="K12" s="72">
        <v>126</v>
      </c>
      <c r="L12" s="83" t="s">
        <v>884</v>
      </c>
      <c r="M12" s="72" t="s">
        <v>233</v>
      </c>
      <c r="N12" s="86" t="s">
        <v>403</v>
      </c>
      <c r="O12" s="72"/>
    </row>
    <row r="13" spans="1:15" s="88" customFormat="1" ht="18" customHeight="1">
      <c r="A13" s="72">
        <f t="shared" si="0"/>
        <v>8</v>
      </c>
      <c r="B13" s="73" t="s">
        <v>231</v>
      </c>
      <c r="C13" s="74">
        <v>41609</v>
      </c>
      <c r="D13" s="73" t="s">
        <v>440</v>
      </c>
      <c r="E13" s="79" t="s">
        <v>9</v>
      </c>
      <c r="F13" s="78">
        <v>438</v>
      </c>
      <c r="G13" s="79" t="s">
        <v>617</v>
      </c>
      <c r="H13" s="72" t="s">
        <v>618</v>
      </c>
      <c r="I13" s="73">
        <v>1</v>
      </c>
      <c r="J13" s="72">
        <v>3</v>
      </c>
      <c r="K13" s="72">
        <v>45</v>
      </c>
      <c r="L13" s="83" t="s">
        <v>885</v>
      </c>
      <c r="M13" s="72" t="s">
        <v>233</v>
      </c>
      <c r="N13" s="86" t="s">
        <v>403</v>
      </c>
      <c r="O13" s="72"/>
    </row>
    <row r="14" spans="1:15" s="88" customFormat="1" ht="18" customHeight="1">
      <c r="A14" s="72">
        <f t="shared" si="0"/>
        <v>9</v>
      </c>
      <c r="B14" s="73" t="s">
        <v>231</v>
      </c>
      <c r="C14" s="74">
        <v>41609</v>
      </c>
      <c r="D14" s="73" t="s">
        <v>440</v>
      </c>
      <c r="E14" s="79" t="s">
        <v>9</v>
      </c>
      <c r="F14" s="78">
        <v>438</v>
      </c>
      <c r="G14" s="79" t="s">
        <v>617</v>
      </c>
      <c r="H14" s="72" t="s">
        <v>619</v>
      </c>
      <c r="I14" s="73">
        <v>2</v>
      </c>
      <c r="J14" s="72"/>
      <c r="K14" s="72">
        <v>12</v>
      </c>
      <c r="L14" s="83" t="s">
        <v>885</v>
      </c>
      <c r="M14" s="72" t="s">
        <v>233</v>
      </c>
      <c r="N14" s="86" t="s">
        <v>403</v>
      </c>
      <c r="O14" s="72"/>
    </row>
    <row r="15" spans="1:15" s="88" customFormat="1" ht="18" customHeight="1">
      <c r="A15" s="72">
        <f t="shared" si="0"/>
        <v>10</v>
      </c>
      <c r="B15" s="73" t="s">
        <v>231</v>
      </c>
      <c r="C15" s="74">
        <v>41609</v>
      </c>
      <c r="D15" s="73" t="s">
        <v>435</v>
      </c>
      <c r="E15" s="79" t="s">
        <v>30</v>
      </c>
      <c r="F15" s="78">
        <v>302</v>
      </c>
      <c r="G15" s="79" t="s">
        <v>681</v>
      </c>
      <c r="H15" s="72" t="s">
        <v>682</v>
      </c>
      <c r="I15" s="73">
        <v>1</v>
      </c>
      <c r="J15" s="72">
        <v>2</v>
      </c>
      <c r="K15" s="72">
        <v>40</v>
      </c>
      <c r="L15" s="83">
        <v>408</v>
      </c>
      <c r="M15" s="72" t="s">
        <v>233</v>
      </c>
      <c r="N15" s="86" t="s">
        <v>405</v>
      </c>
      <c r="O15" s="72" t="s">
        <v>683</v>
      </c>
    </row>
    <row r="16" spans="1:15" s="88" customFormat="1" ht="18" customHeight="1">
      <c r="A16" s="72">
        <f t="shared" si="0"/>
        <v>11</v>
      </c>
      <c r="B16" s="73" t="s">
        <v>231</v>
      </c>
      <c r="C16" s="74">
        <v>41616</v>
      </c>
      <c r="D16" s="73" t="s">
        <v>439</v>
      </c>
      <c r="E16" s="79" t="s">
        <v>37</v>
      </c>
      <c r="F16" s="78">
        <v>402</v>
      </c>
      <c r="G16" s="79" t="s">
        <v>725</v>
      </c>
      <c r="H16" s="72" t="s">
        <v>718</v>
      </c>
      <c r="I16" s="73">
        <v>1</v>
      </c>
      <c r="J16" s="72">
        <v>1</v>
      </c>
      <c r="K16" s="72">
        <v>21</v>
      </c>
      <c r="L16" s="83" t="s">
        <v>840</v>
      </c>
      <c r="M16" s="72" t="s">
        <v>233</v>
      </c>
      <c r="N16" s="86" t="s">
        <v>407</v>
      </c>
      <c r="O16" s="72"/>
    </row>
    <row r="17" spans="1:15" s="88" customFormat="1" ht="18" customHeight="1">
      <c r="A17" s="72">
        <f t="shared" si="0"/>
        <v>12</v>
      </c>
      <c r="B17" s="73" t="s">
        <v>231</v>
      </c>
      <c r="C17" s="74">
        <v>41616</v>
      </c>
      <c r="D17" s="73" t="s">
        <v>439</v>
      </c>
      <c r="E17" s="79" t="s">
        <v>43</v>
      </c>
      <c r="F17" s="78">
        <v>403</v>
      </c>
      <c r="G17" s="79" t="s">
        <v>668</v>
      </c>
      <c r="H17" s="72" t="s">
        <v>720</v>
      </c>
      <c r="I17" s="73">
        <v>1</v>
      </c>
      <c r="J17" s="72">
        <v>2</v>
      </c>
      <c r="K17" s="72">
        <v>33</v>
      </c>
      <c r="L17" s="83">
        <v>413</v>
      </c>
      <c r="M17" s="72" t="s">
        <v>233</v>
      </c>
      <c r="N17" s="86" t="s">
        <v>407</v>
      </c>
      <c r="O17" s="72"/>
    </row>
    <row r="18" spans="1:15" s="88" customFormat="1" ht="18" customHeight="1">
      <c r="A18" s="72">
        <f t="shared" si="0"/>
        <v>13</v>
      </c>
      <c r="B18" s="73" t="s">
        <v>231</v>
      </c>
      <c r="C18" s="74">
        <v>41616</v>
      </c>
      <c r="D18" s="73" t="s">
        <v>439</v>
      </c>
      <c r="E18" s="79" t="s">
        <v>30</v>
      </c>
      <c r="F18" s="78">
        <v>402</v>
      </c>
      <c r="G18" s="79" t="s">
        <v>726</v>
      </c>
      <c r="H18" s="72" t="s">
        <v>721</v>
      </c>
      <c r="I18" s="73">
        <v>1</v>
      </c>
      <c r="J18" s="72">
        <v>5</v>
      </c>
      <c r="K18" s="72">
        <v>99</v>
      </c>
      <c r="L18" s="83" t="s">
        <v>839</v>
      </c>
      <c r="M18" s="72" t="s">
        <v>233</v>
      </c>
      <c r="N18" s="86" t="s">
        <v>407</v>
      </c>
      <c r="O18" s="72"/>
    </row>
    <row r="19" spans="1:15" s="88" customFormat="1" ht="18" customHeight="1">
      <c r="A19" s="72">
        <f t="shared" si="0"/>
        <v>14</v>
      </c>
      <c r="B19" s="73" t="s">
        <v>231</v>
      </c>
      <c r="C19" s="74">
        <v>41616</v>
      </c>
      <c r="D19" s="73" t="s">
        <v>439</v>
      </c>
      <c r="E19" s="79" t="s">
        <v>58</v>
      </c>
      <c r="F19" s="78">
        <v>403</v>
      </c>
      <c r="G19" s="79" t="s">
        <v>668</v>
      </c>
      <c r="H19" s="72" t="s">
        <v>723</v>
      </c>
      <c r="I19" s="73">
        <v>1</v>
      </c>
      <c r="J19" s="72">
        <v>2</v>
      </c>
      <c r="K19" s="72">
        <v>37</v>
      </c>
      <c r="L19" s="83">
        <v>414</v>
      </c>
      <c r="M19" s="72" t="s">
        <v>233</v>
      </c>
      <c r="N19" s="86" t="s">
        <v>407</v>
      </c>
      <c r="O19" s="72"/>
    </row>
    <row r="20" spans="1:15" s="88" customFormat="1" ht="18" customHeight="1">
      <c r="A20" s="72">
        <f t="shared" si="0"/>
        <v>15</v>
      </c>
      <c r="B20" s="73" t="s">
        <v>231</v>
      </c>
      <c r="C20" s="74">
        <v>41616</v>
      </c>
      <c r="D20" s="73" t="s">
        <v>440</v>
      </c>
      <c r="E20" s="79" t="s">
        <v>9</v>
      </c>
      <c r="F20" s="78">
        <v>483</v>
      </c>
      <c r="G20" s="79" t="s">
        <v>625</v>
      </c>
      <c r="H20" s="72" t="s">
        <v>616</v>
      </c>
      <c r="I20" s="73">
        <v>1</v>
      </c>
      <c r="J20" s="72">
        <v>6</v>
      </c>
      <c r="K20" s="72">
        <v>126</v>
      </c>
      <c r="L20" s="83" t="s">
        <v>886</v>
      </c>
      <c r="M20" s="72" t="s">
        <v>234</v>
      </c>
      <c r="N20" s="86" t="s">
        <v>403</v>
      </c>
      <c r="O20" s="72"/>
    </row>
    <row r="21" spans="1:15" s="88" customFormat="1" ht="18" customHeight="1">
      <c r="A21" s="72">
        <f t="shared" si="0"/>
        <v>16</v>
      </c>
      <c r="B21" s="73" t="s">
        <v>231</v>
      </c>
      <c r="C21" s="74">
        <v>41616</v>
      </c>
      <c r="D21" s="73" t="s">
        <v>440</v>
      </c>
      <c r="E21" s="79" t="s">
        <v>9</v>
      </c>
      <c r="F21" s="78">
        <v>483</v>
      </c>
      <c r="G21" s="79" t="s">
        <v>625</v>
      </c>
      <c r="H21" s="72" t="s">
        <v>626</v>
      </c>
      <c r="I21" s="73">
        <v>2</v>
      </c>
      <c r="J21" s="72"/>
      <c r="K21" s="72">
        <v>1</v>
      </c>
      <c r="L21" s="83" t="s">
        <v>886</v>
      </c>
      <c r="M21" s="72" t="s">
        <v>234</v>
      </c>
      <c r="N21" s="86" t="s">
        <v>403</v>
      </c>
      <c r="O21" s="72"/>
    </row>
    <row r="22" spans="1:15" s="88" customFormat="1" ht="18" customHeight="1">
      <c r="A22" s="72">
        <f t="shared" si="0"/>
        <v>17</v>
      </c>
      <c r="B22" s="73" t="s">
        <v>231</v>
      </c>
      <c r="C22" s="74">
        <v>41616</v>
      </c>
      <c r="D22" s="73" t="s">
        <v>440</v>
      </c>
      <c r="E22" s="79" t="s">
        <v>9</v>
      </c>
      <c r="F22" s="78">
        <v>468</v>
      </c>
      <c r="G22" s="79" t="s">
        <v>627</v>
      </c>
      <c r="H22" s="72" t="s">
        <v>618</v>
      </c>
      <c r="I22" s="73">
        <v>1</v>
      </c>
      <c r="J22" s="72">
        <v>2</v>
      </c>
      <c r="K22" s="72">
        <v>45</v>
      </c>
      <c r="L22" s="83">
        <v>407</v>
      </c>
      <c r="M22" s="72" t="s">
        <v>234</v>
      </c>
      <c r="N22" s="86" t="s">
        <v>403</v>
      </c>
      <c r="O22" s="72"/>
    </row>
    <row r="23" spans="1:15" s="88" customFormat="1" ht="18" customHeight="1">
      <c r="A23" s="72">
        <f t="shared" si="0"/>
        <v>18</v>
      </c>
      <c r="B23" s="73" t="s">
        <v>231</v>
      </c>
      <c r="C23" s="74">
        <v>41616</v>
      </c>
      <c r="D23" s="73" t="s">
        <v>544</v>
      </c>
      <c r="E23" s="79" t="s">
        <v>37</v>
      </c>
      <c r="F23" s="78">
        <v>401</v>
      </c>
      <c r="G23" s="79" t="s">
        <v>724</v>
      </c>
      <c r="H23" s="72" t="s">
        <v>717</v>
      </c>
      <c r="I23" s="73">
        <v>1</v>
      </c>
      <c r="J23" s="72">
        <v>1</v>
      </c>
      <c r="K23" s="72">
        <v>19</v>
      </c>
      <c r="L23" s="83" t="s">
        <v>444</v>
      </c>
      <c r="M23" s="72" t="s">
        <v>234</v>
      </c>
      <c r="N23" s="86" t="s">
        <v>407</v>
      </c>
      <c r="O23" s="72"/>
    </row>
    <row r="24" spans="1:15" s="62" customFormat="1" ht="15.75">
      <c r="A24" s="72">
        <f t="shared" si="0"/>
        <v>19</v>
      </c>
      <c r="B24" s="73" t="s">
        <v>438</v>
      </c>
      <c r="C24" s="74">
        <v>41617</v>
      </c>
      <c r="D24" s="73" t="s">
        <v>439</v>
      </c>
      <c r="E24" s="79" t="s">
        <v>43</v>
      </c>
      <c r="F24" s="78">
        <v>403</v>
      </c>
      <c r="G24" s="79" t="s">
        <v>668</v>
      </c>
      <c r="H24" s="72" t="s">
        <v>669</v>
      </c>
      <c r="I24" s="73">
        <v>1</v>
      </c>
      <c r="J24" s="72">
        <v>5</v>
      </c>
      <c r="K24" s="72">
        <v>111</v>
      </c>
      <c r="L24" s="83" t="s">
        <v>823</v>
      </c>
      <c r="M24" s="72" t="s">
        <v>233</v>
      </c>
      <c r="N24" s="86" t="s">
        <v>405</v>
      </c>
      <c r="O24" s="72"/>
    </row>
    <row r="25" spans="1:15" s="88" customFormat="1" ht="18" customHeight="1">
      <c r="A25" s="72">
        <f t="shared" si="0"/>
        <v>20</v>
      </c>
      <c r="B25" s="73" t="s">
        <v>438</v>
      </c>
      <c r="C25" s="74">
        <v>41617</v>
      </c>
      <c r="D25" s="73" t="s">
        <v>439</v>
      </c>
      <c r="E25" s="79" t="s">
        <v>45</v>
      </c>
      <c r="F25" s="78">
        <v>404</v>
      </c>
      <c r="G25" s="79" t="s">
        <v>670</v>
      </c>
      <c r="H25" s="72" t="s">
        <v>671</v>
      </c>
      <c r="I25" s="73">
        <v>1</v>
      </c>
      <c r="J25" s="72">
        <v>2</v>
      </c>
      <c r="K25" s="72">
        <v>31</v>
      </c>
      <c r="L25" s="83">
        <v>313</v>
      </c>
      <c r="M25" s="72" t="s">
        <v>233</v>
      </c>
      <c r="N25" s="86" t="s">
        <v>405</v>
      </c>
      <c r="O25" s="72"/>
    </row>
    <row r="26" spans="1:15" s="88" customFormat="1" ht="18" customHeight="1">
      <c r="A26" s="72">
        <f t="shared" si="0"/>
        <v>21</v>
      </c>
      <c r="B26" s="73" t="s">
        <v>438</v>
      </c>
      <c r="C26" s="74">
        <v>41617</v>
      </c>
      <c r="D26" s="73" t="s">
        <v>439</v>
      </c>
      <c r="E26" s="79" t="s">
        <v>6</v>
      </c>
      <c r="F26" s="78">
        <v>404</v>
      </c>
      <c r="G26" s="79" t="s">
        <v>84</v>
      </c>
      <c r="H26" s="72" t="s">
        <v>672</v>
      </c>
      <c r="I26" s="73">
        <v>1</v>
      </c>
      <c r="J26" s="72">
        <v>6</v>
      </c>
      <c r="K26" s="72">
        <v>127</v>
      </c>
      <c r="L26" s="83" t="s">
        <v>822</v>
      </c>
      <c r="M26" s="72" t="s">
        <v>233</v>
      </c>
      <c r="N26" s="86" t="s">
        <v>405</v>
      </c>
      <c r="O26" s="72"/>
    </row>
    <row r="27" spans="1:15" s="88" customFormat="1" ht="18" customHeight="1">
      <c r="A27" s="72">
        <f t="shared" si="0"/>
        <v>22</v>
      </c>
      <c r="B27" s="73" t="s">
        <v>438</v>
      </c>
      <c r="C27" s="74">
        <v>41617</v>
      </c>
      <c r="D27" s="73" t="s">
        <v>440</v>
      </c>
      <c r="E27" s="79" t="s">
        <v>30</v>
      </c>
      <c r="F27" s="78">
        <v>401</v>
      </c>
      <c r="G27" s="79" t="s">
        <v>169</v>
      </c>
      <c r="H27" s="72" t="s">
        <v>674</v>
      </c>
      <c r="I27" s="73">
        <v>1</v>
      </c>
      <c r="J27" s="72">
        <v>13</v>
      </c>
      <c r="K27" s="72">
        <v>283</v>
      </c>
      <c r="L27" s="83" t="s">
        <v>824</v>
      </c>
      <c r="M27" s="72" t="s">
        <v>233</v>
      </c>
      <c r="N27" s="86" t="s">
        <v>405</v>
      </c>
      <c r="O27" s="72"/>
    </row>
    <row r="28" spans="1:15" s="88" customFormat="1" ht="18" customHeight="1">
      <c r="A28" s="72">
        <f t="shared" si="0"/>
        <v>23</v>
      </c>
      <c r="B28" s="73" t="s">
        <v>434</v>
      </c>
      <c r="C28" s="74">
        <v>41618</v>
      </c>
      <c r="D28" s="73" t="s">
        <v>439</v>
      </c>
      <c r="E28" s="79" t="s">
        <v>16</v>
      </c>
      <c r="F28" s="116">
        <v>462</v>
      </c>
      <c r="G28" s="79" t="s">
        <v>776</v>
      </c>
      <c r="H28" s="72" t="s">
        <v>777</v>
      </c>
      <c r="I28" s="73">
        <v>1</v>
      </c>
      <c r="J28" s="72">
        <v>2</v>
      </c>
      <c r="K28" s="72">
        <v>41</v>
      </c>
      <c r="L28" s="83">
        <v>302</v>
      </c>
      <c r="M28" s="72" t="s">
        <v>234</v>
      </c>
      <c r="N28" s="86" t="s">
        <v>409</v>
      </c>
      <c r="O28" s="72"/>
    </row>
    <row r="29" spans="1:15" s="88" customFormat="1" ht="18" customHeight="1">
      <c r="A29" s="72">
        <f t="shared" si="0"/>
        <v>24</v>
      </c>
      <c r="B29" s="73" t="s">
        <v>434</v>
      </c>
      <c r="C29" s="74">
        <v>41618</v>
      </c>
      <c r="D29" s="73" t="s">
        <v>439</v>
      </c>
      <c r="E29" s="79" t="s">
        <v>16</v>
      </c>
      <c r="F29" s="116">
        <v>376</v>
      </c>
      <c r="G29" s="79" t="s">
        <v>121</v>
      </c>
      <c r="H29" s="72" t="s">
        <v>778</v>
      </c>
      <c r="I29" s="73">
        <v>1</v>
      </c>
      <c r="J29" s="72">
        <v>1</v>
      </c>
      <c r="K29" s="72">
        <v>25</v>
      </c>
      <c r="L29" s="83">
        <v>301</v>
      </c>
      <c r="M29" s="72" t="s">
        <v>234</v>
      </c>
      <c r="N29" s="86" t="s">
        <v>409</v>
      </c>
      <c r="O29" s="72"/>
    </row>
    <row r="30" spans="1:15" s="88" customFormat="1" ht="18" customHeight="1">
      <c r="A30" s="72">
        <f t="shared" si="0"/>
        <v>25</v>
      </c>
      <c r="B30" s="73" t="s">
        <v>434</v>
      </c>
      <c r="C30" s="74">
        <v>41618</v>
      </c>
      <c r="D30" s="73" t="s">
        <v>439</v>
      </c>
      <c r="E30" s="79" t="s">
        <v>16</v>
      </c>
      <c r="F30" s="116">
        <v>376</v>
      </c>
      <c r="G30" s="79" t="s">
        <v>121</v>
      </c>
      <c r="H30" s="72" t="s">
        <v>779</v>
      </c>
      <c r="I30" s="73">
        <v>2</v>
      </c>
      <c r="J30" s="72"/>
      <c r="K30" s="72">
        <v>5</v>
      </c>
      <c r="L30" s="83">
        <v>301</v>
      </c>
      <c r="M30" s="72" t="s">
        <v>234</v>
      </c>
      <c r="N30" s="86" t="s">
        <v>409</v>
      </c>
      <c r="O30" s="72"/>
    </row>
    <row r="31" spans="1:15" s="88" customFormat="1" ht="18" customHeight="1">
      <c r="A31" s="72">
        <f t="shared" si="0"/>
        <v>26</v>
      </c>
      <c r="B31" s="73" t="s">
        <v>434</v>
      </c>
      <c r="C31" s="74">
        <v>41618</v>
      </c>
      <c r="D31" s="73" t="s">
        <v>439</v>
      </c>
      <c r="E31" s="79" t="s">
        <v>37</v>
      </c>
      <c r="F31" s="116">
        <v>384</v>
      </c>
      <c r="G31" s="79" t="s">
        <v>185</v>
      </c>
      <c r="H31" s="72" t="s">
        <v>780</v>
      </c>
      <c r="I31" s="73">
        <v>1</v>
      </c>
      <c r="J31" s="72">
        <v>2</v>
      </c>
      <c r="K31" s="72">
        <v>37</v>
      </c>
      <c r="L31" s="83" t="s">
        <v>514</v>
      </c>
      <c r="M31" s="72" t="s">
        <v>234</v>
      </c>
      <c r="N31" s="86" t="s">
        <v>409</v>
      </c>
      <c r="O31" s="72"/>
    </row>
    <row r="32" spans="1:15" s="88" customFormat="1" ht="18" customHeight="1">
      <c r="A32" s="72">
        <f t="shared" si="0"/>
        <v>27</v>
      </c>
      <c r="B32" s="73" t="s">
        <v>434</v>
      </c>
      <c r="C32" s="74">
        <v>41618</v>
      </c>
      <c r="D32" s="73" t="s">
        <v>439</v>
      </c>
      <c r="E32" s="79" t="s">
        <v>6</v>
      </c>
      <c r="F32" s="78">
        <v>406</v>
      </c>
      <c r="G32" s="79" t="s">
        <v>673</v>
      </c>
      <c r="H32" s="72" t="s">
        <v>674</v>
      </c>
      <c r="I32" s="73">
        <v>2</v>
      </c>
      <c r="J32" s="72">
        <v>1</v>
      </c>
      <c r="K32" s="72">
        <v>11</v>
      </c>
      <c r="L32" s="83">
        <v>306</v>
      </c>
      <c r="M32" s="72" t="s">
        <v>233</v>
      </c>
      <c r="N32" s="86" t="s">
        <v>405</v>
      </c>
      <c r="O32" s="72"/>
    </row>
    <row r="33" spans="1:15" s="88" customFormat="1" ht="18" customHeight="1">
      <c r="A33" s="72">
        <f t="shared" si="0"/>
        <v>28</v>
      </c>
      <c r="B33" s="73" t="s">
        <v>434</v>
      </c>
      <c r="C33" s="74">
        <v>41618</v>
      </c>
      <c r="D33" s="73" t="s">
        <v>439</v>
      </c>
      <c r="E33" s="79" t="s">
        <v>6</v>
      </c>
      <c r="F33" s="78">
        <v>406</v>
      </c>
      <c r="G33" s="79" t="s">
        <v>673</v>
      </c>
      <c r="H33" s="72" t="s">
        <v>675</v>
      </c>
      <c r="I33" s="73">
        <v>2</v>
      </c>
      <c r="J33" s="72"/>
      <c r="K33" s="72">
        <v>10</v>
      </c>
      <c r="L33" s="83">
        <v>306</v>
      </c>
      <c r="M33" s="72" t="s">
        <v>233</v>
      </c>
      <c r="N33" s="86" t="s">
        <v>405</v>
      </c>
      <c r="O33" s="72"/>
    </row>
    <row r="34" spans="1:15" s="88" customFormat="1" ht="18" customHeight="1">
      <c r="A34" s="72">
        <f t="shared" si="0"/>
        <v>29</v>
      </c>
      <c r="B34" s="73" t="s">
        <v>445</v>
      </c>
      <c r="C34" s="74">
        <v>41619</v>
      </c>
      <c r="D34" s="73" t="s">
        <v>435</v>
      </c>
      <c r="E34" s="79" t="s">
        <v>61</v>
      </c>
      <c r="F34" s="78">
        <v>391</v>
      </c>
      <c r="G34" s="79" t="s">
        <v>608</v>
      </c>
      <c r="H34" s="72" t="s">
        <v>351</v>
      </c>
      <c r="I34" s="73">
        <v>1</v>
      </c>
      <c r="J34" s="72">
        <v>2</v>
      </c>
      <c r="K34" s="72">
        <v>41</v>
      </c>
      <c r="L34" s="83" t="s">
        <v>526</v>
      </c>
      <c r="M34" s="72" t="s">
        <v>234</v>
      </c>
      <c r="N34" s="86" t="s">
        <v>609</v>
      </c>
      <c r="O34" s="72"/>
    </row>
    <row r="35" spans="1:15" s="88" customFormat="1" ht="18" customHeight="1">
      <c r="A35" s="72">
        <f t="shared" si="0"/>
        <v>30</v>
      </c>
      <c r="B35" s="73" t="s">
        <v>445</v>
      </c>
      <c r="C35" s="74">
        <v>41619</v>
      </c>
      <c r="D35" s="73" t="s">
        <v>435</v>
      </c>
      <c r="E35" s="79" t="s">
        <v>43</v>
      </c>
      <c r="F35" s="78">
        <v>403</v>
      </c>
      <c r="G35" s="79" t="s">
        <v>668</v>
      </c>
      <c r="H35" s="72" t="s">
        <v>671</v>
      </c>
      <c r="I35" s="73">
        <v>1</v>
      </c>
      <c r="J35" s="72">
        <v>2</v>
      </c>
      <c r="K35" s="72">
        <v>31</v>
      </c>
      <c r="L35" s="83">
        <v>413</v>
      </c>
      <c r="M35" s="72" t="s">
        <v>233</v>
      </c>
      <c r="N35" s="86" t="s">
        <v>405</v>
      </c>
      <c r="O35" s="72"/>
    </row>
    <row r="36" spans="1:15" s="88" customFormat="1" ht="18" customHeight="1">
      <c r="A36" s="72">
        <f t="shared" si="0"/>
        <v>31</v>
      </c>
      <c r="B36" s="73" t="s">
        <v>445</v>
      </c>
      <c r="C36" s="74">
        <v>41619</v>
      </c>
      <c r="D36" s="73" t="s">
        <v>435</v>
      </c>
      <c r="E36" s="79" t="s">
        <v>43</v>
      </c>
      <c r="F36" s="78">
        <v>403</v>
      </c>
      <c r="G36" s="79" t="s">
        <v>668</v>
      </c>
      <c r="H36" s="72" t="s">
        <v>672</v>
      </c>
      <c r="I36" s="73">
        <v>1</v>
      </c>
      <c r="J36" s="72">
        <v>6</v>
      </c>
      <c r="K36" s="72">
        <v>127</v>
      </c>
      <c r="L36" s="83" t="s">
        <v>818</v>
      </c>
      <c r="M36" s="72" t="s">
        <v>233</v>
      </c>
      <c r="N36" s="86" t="s">
        <v>405</v>
      </c>
      <c r="O36" s="72"/>
    </row>
    <row r="37" spans="1:15" s="88" customFormat="1" ht="18" customHeight="1">
      <c r="A37" s="72">
        <f t="shared" si="0"/>
        <v>32</v>
      </c>
      <c r="B37" s="73" t="s">
        <v>445</v>
      </c>
      <c r="C37" s="74">
        <v>41619</v>
      </c>
      <c r="D37" s="73" t="s">
        <v>435</v>
      </c>
      <c r="E37" s="79" t="s">
        <v>16</v>
      </c>
      <c r="F37" s="116">
        <v>434</v>
      </c>
      <c r="G37" s="79" t="s">
        <v>781</v>
      </c>
      <c r="H37" s="72" t="s">
        <v>777</v>
      </c>
      <c r="I37" s="73">
        <v>1</v>
      </c>
      <c r="J37" s="72">
        <v>2</v>
      </c>
      <c r="K37" s="72">
        <v>41</v>
      </c>
      <c r="L37" s="83" t="s">
        <v>596</v>
      </c>
      <c r="M37" s="72" t="s">
        <v>234</v>
      </c>
      <c r="N37" s="86" t="s">
        <v>409</v>
      </c>
      <c r="O37" s="72"/>
    </row>
    <row r="38" spans="1:15" s="88" customFormat="1" ht="18" customHeight="1">
      <c r="A38" s="72">
        <f t="shared" si="0"/>
        <v>33</v>
      </c>
      <c r="B38" s="73" t="s">
        <v>445</v>
      </c>
      <c r="C38" s="74">
        <v>41619</v>
      </c>
      <c r="D38" s="73" t="s">
        <v>435</v>
      </c>
      <c r="E38" s="79" t="s">
        <v>16</v>
      </c>
      <c r="F38" s="116">
        <v>434</v>
      </c>
      <c r="G38" s="79" t="s">
        <v>781</v>
      </c>
      <c r="H38" s="72" t="s">
        <v>782</v>
      </c>
      <c r="I38" s="73">
        <v>2</v>
      </c>
      <c r="J38" s="72"/>
      <c r="K38" s="72">
        <v>1</v>
      </c>
      <c r="L38" s="83" t="s">
        <v>596</v>
      </c>
      <c r="M38" s="72" t="s">
        <v>234</v>
      </c>
      <c r="N38" s="86" t="s">
        <v>409</v>
      </c>
      <c r="O38" s="72"/>
    </row>
    <row r="39" spans="1:15" s="88" customFormat="1" ht="18" customHeight="1">
      <c r="A39" s="72">
        <f t="shared" si="0"/>
        <v>34</v>
      </c>
      <c r="B39" s="73" t="s">
        <v>445</v>
      </c>
      <c r="C39" s="74">
        <v>41619</v>
      </c>
      <c r="D39" s="73" t="s">
        <v>435</v>
      </c>
      <c r="E39" s="79" t="s">
        <v>16</v>
      </c>
      <c r="F39" s="116">
        <v>429</v>
      </c>
      <c r="G39" s="79" t="s">
        <v>783</v>
      </c>
      <c r="H39" s="72" t="s">
        <v>778</v>
      </c>
      <c r="I39" s="73">
        <v>1</v>
      </c>
      <c r="J39" s="72">
        <v>1</v>
      </c>
      <c r="K39" s="72">
        <v>25</v>
      </c>
      <c r="L39" s="83">
        <v>803</v>
      </c>
      <c r="M39" s="72" t="s">
        <v>234</v>
      </c>
      <c r="N39" s="86" t="s">
        <v>409</v>
      </c>
      <c r="O39" s="72"/>
    </row>
    <row r="40" spans="1:15" s="88" customFormat="1" ht="18" customHeight="1">
      <c r="A40" s="72">
        <f t="shared" si="0"/>
        <v>35</v>
      </c>
      <c r="B40" s="73" t="s">
        <v>445</v>
      </c>
      <c r="C40" s="74">
        <v>41619</v>
      </c>
      <c r="D40" s="73" t="s">
        <v>435</v>
      </c>
      <c r="E40" s="79" t="s">
        <v>784</v>
      </c>
      <c r="F40" s="116">
        <v>403</v>
      </c>
      <c r="G40" s="79" t="s">
        <v>668</v>
      </c>
      <c r="H40" s="72" t="s">
        <v>780</v>
      </c>
      <c r="I40" s="73">
        <v>1</v>
      </c>
      <c r="J40" s="72">
        <v>2</v>
      </c>
      <c r="K40" s="72">
        <v>37</v>
      </c>
      <c r="L40" s="83">
        <v>213</v>
      </c>
      <c r="M40" s="72" t="s">
        <v>233</v>
      </c>
      <c r="N40" s="86" t="s">
        <v>405</v>
      </c>
      <c r="O40" s="72"/>
    </row>
    <row r="41" spans="1:15" s="88" customFormat="1" ht="18" customHeight="1">
      <c r="A41" s="72">
        <f t="shared" si="0"/>
        <v>36</v>
      </c>
      <c r="B41" s="73" t="s">
        <v>445</v>
      </c>
      <c r="C41" s="74">
        <v>41619</v>
      </c>
      <c r="D41" s="73" t="s">
        <v>435</v>
      </c>
      <c r="E41" s="79" t="s">
        <v>43</v>
      </c>
      <c r="F41" s="78">
        <v>403</v>
      </c>
      <c r="G41" s="79" t="s">
        <v>604</v>
      </c>
      <c r="H41" s="72" t="s">
        <v>895</v>
      </c>
      <c r="I41" s="73">
        <v>2</v>
      </c>
      <c r="J41" s="72"/>
      <c r="K41" s="72">
        <v>3</v>
      </c>
      <c r="L41" s="83">
        <v>213</v>
      </c>
      <c r="M41" s="72" t="s">
        <v>233</v>
      </c>
      <c r="N41" s="86" t="s">
        <v>405</v>
      </c>
      <c r="O41" s="72" t="s">
        <v>899</v>
      </c>
    </row>
    <row r="42" spans="1:15" s="88" customFormat="1" ht="18" customHeight="1">
      <c r="A42" s="72">
        <f t="shared" si="0"/>
        <v>37</v>
      </c>
      <c r="B42" s="73" t="s">
        <v>445</v>
      </c>
      <c r="C42" s="74">
        <v>41619</v>
      </c>
      <c r="D42" s="73" t="s">
        <v>435</v>
      </c>
      <c r="E42" s="79" t="s">
        <v>9</v>
      </c>
      <c r="F42" s="78">
        <v>489</v>
      </c>
      <c r="G42" s="79" t="s">
        <v>630</v>
      </c>
      <c r="H42" s="72" t="s">
        <v>618</v>
      </c>
      <c r="I42" s="73">
        <v>1</v>
      </c>
      <c r="J42" s="72">
        <v>2</v>
      </c>
      <c r="K42" s="72">
        <v>45</v>
      </c>
      <c r="L42" s="83">
        <v>307</v>
      </c>
      <c r="M42" s="72" t="s">
        <v>233</v>
      </c>
      <c r="N42" s="86" t="s">
        <v>403</v>
      </c>
      <c r="O42" s="72"/>
    </row>
    <row r="43" spans="1:15" s="88" customFormat="1" ht="18" customHeight="1">
      <c r="A43" s="72">
        <f t="shared" si="0"/>
        <v>38</v>
      </c>
      <c r="B43" s="73" t="s">
        <v>445</v>
      </c>
      <c r="C43" s="74">
        <v>41619</v>
      </c>
      <c r="D43" s="73" t="s">
        <v>435</v>
      </c>
      <c r="E43" s="79" t="s">
        <v>9</v>
      </c>
      <c r="F43" s="78">
        <v>489</v>
      </c>
      <c r="G43" s="79" t="s">
        <v>630</v>
      </c>
      <c r="H43" s="72" t="s">
        <v>631</v>
      </c>
      <c r="I43" s="73">
        <v>1</v>
      </c>
      <c r="J43" s="72">
        <v>1</v>
      </c>
      <c r="K43" s="72">
        <v>22</v>
      </c>
      <c r="L43" s="83">
        <v>306</v>
      </c>
      <c r="M43" s="72" t="s">
        <v>233</v>
      </c>
      <c r="N43" s="86" t="s">
        <v>403</v>
      </c>
      <c r="O43" s="72"/>
    </row>
    <row r="44" spans="1:15" s="88" customFormat="1" ht="18" customHeight="1">
      <c r="A44" s="72">
        <f t="shared" si="0"/>
        <v>39</v>
      </c>
      <c r="B44" s="73" t="s">
        <v>445</v>
      </c>
      <c r="C44" s="74">
        <v>41619</v>
      </c>
      <c r="D44" s="73" t="s">
        <v>435</v>
      </c>
      <c r="E44" s="79" t="s">
        <v>9</v>
      </c>
      <c r="F44" s="78">
        <v>489</v>
      </c>
      <c r="G44" s="79" t="s">
        <v>630</v>
      </c>
      <c r="H44" s="72" t="s">
        <v>619</v>
      </c>
      <c r="I44" s="73">
        <v>2</v>
      </c>
      <c r="J44" s="72"/>
      <c r="K44" s="72">
        <v>3</v>
      </c>
      <c r="L44" s="83">
        <v>306</v>
      </c>
      <c r="M44" s="72" t="s">
        <v>233</v>
      </c>
      <c r="N44" s="86" t="s">
        <v>403</v>
      </c>
      <c r="O44" s="72"/>
    </row>
    <row r="45" spans="1:15" s="88" customFormat="1" ht="18" customHeight="1">
      <c r="A45" s="72">
        <f t="shared" si="0"/>
        <v>40</v>
      </c>
      <c r="B45" s="73" t="s">
        <v>445</v>
      </c>
      <c r="C45" s="74">
        <v>41619</v>
      </c>
      <c r="D45" s="73" t="s">
        <v>435</v>
      </c>
      <c r="E45" s="79" t="s">
        <v>9</v>
      </c>
      <c r="F45" s="78">
        <v>476</v>
      </c>
      <c r="G45" s="79" t="s">
        <v>632</v>
      </c>
      <c r="H45" s="72" t="s">
        <v>616</v>
      </c>
      <c r="I45" s="73">
        <v>1</v>
      </c>
      <c r="J45" s="72">
        <v>6</v>
      </c>
      <c r="K45" s="72">
        <v>126</v>
      </c>
      <c r="L45" s="83" t="s">
        <v>887</v>
      </c>
      <c r="M45" s="72" t="s">
        <v>233</v>
      </c>
      <c r="N45" s="86" t="s">
        <v>403</v>
      </c>
      <c r="O45" s="72"/>
    </row>
    <row r="46" spans="1:15" s="88" customFormat="1" ht="18" customHeight="1">
      <c r="A46" s="72">
        <f t="shared" si="0"/>
        <v>41</v>
      </c>
      <c r="B46" s="73" t="s">
        <v>445</v>
      </c>
      <c r="C46" s="74">
        <v>41619</v>
      </c>
      <c r="D46" s="73" t="s">
        <v>437</v>
      </c>
      <c r="E46" s="79" t="s">
        <v>28</v>
      </c>
      <c r="F46" s="78">
        <v>432</v>
      </c>
      <c r="G46" s="79" t="s">
        <v>643</v>
      </c>
      <c r="H46" s="72" t="s">
        <v>644</v>
      </c>
      <c r="I46" s="73">
        <v>1</v>
      </c>
      <c r="J46" s="72">
        <v>3</v>
      </c>
      <c r="K46" s="72">
        <v>60</v>
      </c>
      <c r="L46" s="83" t="s">
        <v>519</v>
      </c>
      <c r="M46" s="72" t="s">
        <v>234</v>
      </c>
      <c r="N46" s="86" t="s">
        <v>406</v>
      </c>
      <c r="O46" s="72"/>
    </row>
    <row r="47" spans="1:15" s="88" customFormat="1" ht="18" customHeight="1">
      <c r="A47" s="72">
        <f t="shared" si="0"/>
        <v>42</v>
      </c>
      <c r="B47" s="73" t="s">
        <v>445</v>
      </c>
      <c r="C47" s="74">
        <v>41619</v>
      </c>
      <c r="D47" s="73" t="s">
        <v>437</v>
      </c>
      <c r="E47" s="79" t="s">
        <v>62</v>
      </c>
      <c r="F47" s="78">
        <v>364</v>
      </c>
      <c r="G47" s="79" t="s">
        <v>221</v>
      </c>
      <c r="H47" s="72" t="s">
        <v>650</v>
      </c>
      <c r="I47" s="73">
        <v>1</v>
      </c>
      <c r="J47" s="72">
        <v>2</v>
      </c>
      <c r="K47" s="72">
        <v>47</v>
      </c>
      <c r="L47" s="83" t="s">
        <v>521</v>
      </c>
      <c r="M47" s="72" t="s">
        <v>234</v>
      </c>
      <c r="N47" s="86" t="s">
        <v>406</v>
      </c>
      <c r="O47" s="72"/>
    </row>
    <row r="48" spans="1:15" s="88" customFormat="1" ht="18" customHeight="1">
      <c r="A48" s="72">
        <f t="shared" si="0"/>
        <v>43</v>
      </c>
      <c r="B48" s="73" t="s">
        <v>445</v>
      </c>
      <c r="C48" s="74">
        <v>41619</v>
      </c>
      <c r="D48" s="73" t="s">
        <v>437</v>
      </c>
      <c r="E48" s="79" t="s">
        <v>45</v>
      </c>
      <c r="F48" s="78">
        <v>424</v>
      </c>
      <c r="G48" s="79" t="s">
        <v>601</v>
      </c>
      <c r="H48" s="72" t="s">
        <v>602</v>
      </c>
      <c r="I48" s="73">
        <v>1</v>
      </c>
      <c r="J48" s="72">
        <v>1</v>
      </c>
      <c r="K48" s="72">
        <v>14</v>
      </c>
      <c r="L48" s="83" t="s">
        <v>809</v>
      </c>
      <c r="M48" s="72" t="s">
        <v>233</v>
      </c>
      <c r="N48" s="86" t="s">
        <v>410</v>
      </c>
      <c r="O48" s="72"/>
    </row>
    <row r="49" spans="1:15" s="88" customFormat="1" ht="18" customHeight="1">
      <c r="A49" s="72">
        <f t="shared" si="0"/>
        <v>44</v>
      </c>
      <c r="B49" s="73" t="s">
        <v>445</v>
      </c>
      <c r="C49" s="74">
        <v>41619</v>
      </c>
      <c r="D49" s="73" t="s">
        <v>437</v>
      </c>
      <c r="E49" s="79" t="s">
        <v>45</v>
      </c>
      <c r="F49" s="78">
        <v>424</v>
      </c>
      <c r="G49" s="79" t="s">
        <v>601</v>
      </c>
      <c r="H49" s="72" t="s">
        <v>600</v>
      </c>
      <c r="I49" s="73">
        <v>1</v>
      </c>
      <c r="J49" s="72">
        <v>3</v>
      </c>
      <c r="K49" s="72">
        <v>74</v>
      </c>
      <c r="L49" s="83" t="s">
        <v>810</v>
      </c>
      <c r="M49" s="72" t="s">
        <v>233</v>
      </c>
      <c r="N49" s="86" t="s">
        <v>410</v>
      </c>
      <c r="O49" s="72"/>
    </row>
    <row r="50" spans="1:15" s="88" customFormat="1" ht="18" customHeight="1">
      <c r="A50" s="72">
        <f t="shared" si="0"/>
        <v>45</v>
      </c>
      <c r="B50" s="73" t="s">
        <v>445</v>
      </c>
      <c r="C50" s="74">
        <v>41619</v>
      </c>
      <c r="D50" s="73" t="s">
        <v>437</v>
      </c>
      <c r="E50" s="79" t="s">
        <v>45</v>
      </c>
      <c r="F50" s="78">
        <v>424</v>
      </c>
      <c r="G50" s="79" t="s">
        <v>601</v>
      </c>
      <c r="H50" s="72" t="s">
        <v>895</v>
      </c>
      <c r="I50" s="73">
        <v>2</v>
      </c>
      <c r="J50" s="72"/>
      <c r="K50" s="72">
        <v>11</v>
      </c>
      <c r="L50" s="83" t="s">
        <v>809</v>
      </c>
      <c r="M50" s="72" t="s">
        <v>233</v>
      </c>
      <c r="N50" s="86" t="s">
        <v>410</v>
      </c>
      <c r="O50" s="72"/>
    </row>
    <row r="51" spans="1:15" s="88" customFormat="1" ht="18" customHeight="1">
      <c r="A51" s="72">
        <f t="shared" si="0"/>
        <v>46</v>
      </c>
      <c r="B51" s="73" t="s">
        <v>446</v>
      </c>
      <c r="C51" s="74">
        <v>41620</v>
      </c>
      <c r="D51" s="73" t="s">
        <v>439</v>
      </c>
      <c r="E51" s="79" t="s">
        <v>30</v>
      </c>
      <c r="F51" s="78">
        <v>442</v>
      </c>
      <c r="G51" s="79" t="s">
        <v>652</v>
      </c>
      <c r="H51" s="72" t="s">
        <v>653</v>
      </c>
      <c r="I51" s="73">
        <v>1</v>
      </c>
      <c r="J51" s="72">
        <v>10</v>
      </c>
      <c r="K51" s="72">
        <v>240</v>
      </c>
      <c r="L51" s="83" t="s">
        <v>470</v>
      </c>
      <c r="M51" s="72" t="s">
        <v>234</v>
      </c>
      <c r="N51" s="86" t="s">
        <v>402</v>
      </c>
      <c r="O51" s="72"/>
    </row>
    <row r="52" spans="1:15" s="88" customFormat="1" ht="18" customHeight="1">
      <c r="A52" s="72">
        <f t="shared" si="0"/>
        <v>47</v>
      </c>
      <c r="B52" s="73" t="s">
        <v>446</v>
      </c>
      <c r="C52" s="74">
        <v>41620</v>
      </c>
      <c r="D52" s="73" t="s">
        <v>439</v>
      </c>
      <c r="E52" s="79" t="s">
        <v>7</v>
      </c>
      <c r="F52" s="78">
        <v>101</v>
      </c>
      <c r="G52" s="79" t="s">
        <v>85</v>
      </c>
      <c r="H52" s="72" t="s">
        <v>575</v>
      </c>
      <c r="I52" s="73">
        <v>1</v>
      </c>
      <c r="J52" s="72">
        <v>30</v>
      </c>
      <c r="K52" s="72">
        <v>626</v>
      </c>
      <c r="L52" s="104" t="s">
        <v>577</v>
      </c>
      <c r="M52" s="72" t="s">
        <v>233</v>
      </c>
      <c r="N52" s="86" t="s">
        <v>404</v>
      </c>
      <c r="O52" s="72"/>
    </row>
    <row r="53" spans="1:15" s="88" customFormat="1" ht="31.5">
      <c r="A53" s="72">
        <f t="shared" si="0"/>
        <v>48</v>
      </c>
      <c r="B53" s="73" t="s">
        <v>446</v>
      </c>
      <c r="C53" s="74">
        <v>41620</v>
      </c>
      <c r="D53" s="73" t="s">
        <v>440</v>
      </c>
      <c r="E53" s="79" t="s">
        <v>7</v>
      </c>
      <c r="F53" s="78">
        <v>101</v>
      </c>
      <c r="G53" s="79" t="s">
        <v>85</v>
      </c>
      <c r="H53" s="72" t="s">
        <v>576</v>
      </c>
      <c r="I53" s="73">
        <v>1</v>
      </c>
      <c r="J53" s="72">
        <v>30</v>
      </c>
      <c r="K53" s="72">
        <v>636</v>
      </c>
      <c r="L53" s="104" t="s">
        <v>577</v>
      </c>
      <c r="M53" s="72" t="s">
        <v>233</v>
      </c>
      <c r="N53" s="86" t="s">
        <v>404</v>
      </c>
      <c r="O53" s="72"/>
    </row>
    <row r="54" spans="1:15" s="88" customFormat="1" ht="15.75">
      <c r="A54" s="72">
        <f t="shared" si="0"/>
        <v>49</v>
      </c>
      <c r="B54" s="73" t="s">
        <v>446</v>
      </c>
      <c r="C54" s="74">
        <v>41620</v>
      </c>
      <c r="D54" s="73" t="s">
        <v>435</v>
      </c>
      <c r="E54" s="79" t="s">
        <v>2</v>
      </c>
      <c r="F54" s="78">
        <v>391</v>
      </c>
      <c r="G54" s="79" t="s">
        <v>620</v>
      </c>
      <c r="H54" s="72" t="s">
        <v>621</v>
      </c>
      <c r="I54" s="73">
        <v>1</v>
      </c>
      <c r="J54" s="72">
        <v>6</v>
      </c>
      <c r="K54" s="72">
        <v>145</v>
      </c>
      <c r="L54" s="83" t="s">
        <v>813</v>
      </c>
      <c r="M54" s="72" t="s">
        <v>234</v>
      </c>
      <c r="N54" s="86" t="s">
        <v>403</v>
      </c>
      <c r="O54" s="72"/>
    </row>
    <row r="55" spans="1:15" s="88" customFormat="1" ht="18" customHeight="1">
      <c r="A55" s="72">
        <f t="shared" si="0"/>
        <v>50</v>
      </c>
      <c r="B55" s="73" t="s">
        <v>446</v>
      </c>
      <c r="C55" s="74">
        <v>41620</v>
      </c>
      <c r="D55" s="73" t="s">
        <v>435</v>
      </c>
      <c r="E55" s="79" t="s">
        <v>16</v>
      </c>
      <c r="F55" s="116">
        <v>445</v>
      </c>
      <c r="G55" s="79" t="s">
        <v>786</v>
      </c>
      <c r="H55" s="72" t="s">
        <v>777</v>
      </c>
      <c r="I55" s="73">
        <v>1</v>
      </c>
      <c r="J55" s="72">
        <v>2</v>
      </c>
      <c r="K55" s="72">
        <v>41</v>
      </c>
      <c r="L55" s="83" t="s">
        <v>843</v>
      </c>
      <c r="M55" s="72" t="s">
        <v>233</v>
      </c>
      <c r="N55" s="86" t="s">
        <v>409</v>
      </c>
      <c r="O55" s="72"/>
    </row>
    <row r="56" spans="1:15" s="88" customFormat="1" ht="18" customHeight="1">
      <c r="A56" s="72">
        <f t="shared" si="0"/>
        <v>51</v>
      </c>
      <c r="B56" s="73" t="s">
        <v>446</v>
      </c>
      <c r="C56" s="74">
        <v>41620</v>
      </c>
      <c r="D56" s="73" t="s">
        <v>437</v>
      </c>
      <c r="E56" s="79" t="s">
        <v>645</v>
      </c>
      <c r="F56" s="78">
        <v>378</v>
      </c>
      <c r="G56" s="79" t="s">
        <v>646</v>
      </c>
      <c r="H56" s="72" t="s">
        <v>644</v>
      </c>
      <c r="I56" s="73">
        <v>1</v>
      </c>
      <c r="J56" s="72">
        <v>3</v>
      </c>
      <c r="K56" s="72">
        <v>60</v>
      </c>
      <c r="L56" s="83" t="s">
        <v>844</v>
      </c>
      <c r="M56" s="72" t="s">
        <v>234</v>
      </c>
      <c r="N56" s="86" t="s">
        <v>406</v>
      </c>
      <c r="O56" s="72"/>
    </row>
    <row r="57" spans="1:15" s="88" customFormat="1" ht="18" customHeight="1">
      <c r="A57" s="72">
        <f t="shared" si="0"/>
        <v>52</v>
      </c>
      <c r="B57" s="73" t="s">
        <v>446</v>
      </c>
      <c r="C57" s="74">
        <v>41620</v>
      </c>
      <c r="D57" s="73" t="s">
        <v>437</v>
      </c>
      <c r="E57" s="79" t="s">
        <v>645</v>
      </c>
      <c r="F57" s="78">
        <v>378</v>
      </c>
      <c r="G57" s="79" t="s">
        <v>646</v>
      </c>
      <c r="H57" s="72" t="s">
        <v>650</v>
      </c>
      <c r="I57" s="73">
        <v>2</v>
      </c>
      <c r="J57" s="72"/>
      <c r="K57" s="72">
        <v>3</v>
      </c>
      <c r="L57" s="83" t="s">
        <v>844</v>
      </c>
      <c r="M57" s="72" t="s">
        <v>234</v>
      </c>
      <c r="N57" s="86" t="s">
        <v>406</v>
      </c>
      <c r="O57" s="72"/>
    </row>
    <row r="58" spans="1:15" s="88" customFormat="1" ht="18" customHeight="1">
      <c r="A58" s="72">
        <f t="shared" si="0"/>
        <v>53</v>
      </c>
      <c r="B58" s="73" t="s">
        <v>446</v>
      </c>
      <c r="C58" s="74">
        <v>41620</v>
      </c>
      <c r="D58" s="73" t="s">
        <v>437</v>
      </c>
      <c r="E58" s="79" t="s">
        <v>43</v>
      </c>
      <c r="F58" s="78">
        <v>403</v>
      </c>
      <c r="G58" s="79" t="s">
        <v>604</v>
      </c>
      <c r="H58" s="72" t="s">
        <v>605</v>
      </c>
      <c r="I58" s="73">
        <v>1</v>
      </c>
      <c r="J58" s="72">
        <v>4</v>
      </c>
      <c r="K58" s="72">
        <v>100</v>
      </c>
      <c r="L58" s="83" t="s">
        <v>811</v>
      </c>
      <c r="M58" s="72" t="s">
        <v>233</v>
      </c>
      <c r="N58" s="86" t="s">
        <v>410</v>
      </c>
      <c r="O58" s="72"/>
    </row>
    <row r="59" spans="1:15" s="88" customFormat="1" ht="33.75" customHeight="1">
      <c r="A59" s="72">
        <f t="shared" si="0"/>
        <v>54</v>
      </c>
      <c r="B59" s="73" t="s">
        <v>446</v>
      </c>
      <c r="C59" s="74">
        <v>41620</v>
      </c>
      <c r="D59" s="73" t="s">
        <v>437</v>
      </c>
      <c r="E59" s="79" t="s">
        <v>0</v>
      </c>
      <c r="F59" s="78">
        <v>403</v>
      </c>
      <c r="G59" s="79" t="s">
        <v>69</v>
      </c>
      <c r="H59" s="84" t="s">
        <v>923</v>
      </c>
      <c r="I59" s="73">
        <v>1</v>
      </c>
      <c r="J59" s="72">
        <v>34</v>
      </c>
      <c r="K59" s="72">
        <v>721</v>
      </c>
      <c r="L59" s="104" t="s">
        <v>924</v>
      </c>
      <c r="M59" s="72" t="s">
        <v>233</v>
      </c>
      <c r="N59" s="113" t="s">
        <v>400</v>
      </c>
      <c r="O59" s="72" t="s">
        <v>910</v>
      </c>
    </row>
    <row r="60" spans="1:15" s="88" customFormat="1" ht="18" customHeight="1">
      <c r="A60" s="72">
        <f t="shared" si="0"/>
        <v>55</v>
      </c>
      <c r="B60" s="73" t="s">
        <v>448</v>
      </c>
      <c r="C60" s="74">
        <v>41621</v>
      </c>
      <c r="D60" s="73" t="s">
        <v>439</v>
      </c>
      <c r="E60" s="79" t="s">
        <v>10</v>
      </c>
      <c r="F60" s="78">
        <v>316</v>
      </c>
      <c r="G60" s="79" t="s">
        <v>97</v>
      </c>
      <c r="H60" s="72" t="s">
        <v>262</v>
      </c>
      <c r="I60" s="73">
        <v>1</v>
      </c>
      <c r="J60" s="72">
        <v>2</v>
      </c>
      <c r="K60" s="72">
        <v>84</v>
      </c>
      <c r="L60" s="83" t="s">
        <v>540</v>
      </c>
      <c r="M60" s="72" t="s">
        <v>234</v>
      </c>
      <c r="N60" s="86" t="s">
        <v>407</v>
      </c>
      <c r="O60" s="72"/>
    </row>
    <row r="61" spans="1:15" s="88" customFormat="1" ht="18" customHeight="1">
      <c r="A61" s="72">
        <f t="shared" si="0"/>
        <v>56</v>
      </c>
      <c r="B61" s="73" t="s">
        <v>448</v>
      </c>
      <c r="C61" s="74">
        <v>41621</v>
      </c>
      <c r="D61" s="73" t="s">
        <v>439</v>
      </c>
      <c r="E61" s="79" t="s">
        <v>41</v>
      </c>
      <c r="F61" s="78">
        <v>306</v>
      </c>
      <c r="G61" s="79" t="s">
        <v>191</v>
      </c>
      <c r="H61" s="72" t="s">
        <v>358</v>
      </c>
      <c r="I61" s="73">
        <v>1</v>
      </c>
      <c r="J61" s="72">
        <f>K61/22</f>
        <v>12</v>
      </c>
      <c r="K61" s="72">
        <v>264</v>
      </c>
      <c r="L61" s="83" t="s">
        <v>455</v>
      </c>
      <c r="M61" s="72" t="s">
        <v>234</v>
      </c>
      <c r="N61" s="86" t="s">
        <v>403</v>
      </c>
      <c r="O61" s="72"/>
    </row>
    <row r="62" spans="1:15" s="88" customFormat="1" ht="31.5">
      <c r="A62" s="72">
        <f t="shared" si="0"/>
        <v>57</v>
      </c>
      <c r="B62" s="73" t="s">
        <v>448</v>
      </c>
      <c r="C62" s="74">
        <v>41621</v>
      </c>
      <c r="D62" s="73" t="s">
        <v>439</v>
      </c>
      <c r="E62" s="79" t="s">
        <v>43</v>
      </c>
      <c r="F62" s="78">
        <v>201</v>
      </c>
      <c r="G62" s="79" t="s">
        <v>193</v>
      </c>
      <c r="H62" s="72" t="s">
        <v>361</v>
      </c>
      <c r="I62" s="73">
        <v>1</v>
      </c>
      <c r="J62" s="72">
        <v>24</v>
      </c>
      <c r="K62" s="72">
        <v>513</v>
      </c>
      <c r="L62" s="104" t="s">
        <v>569</v>
      </c>
      <c r="M62" s="72" t="s">
        <v>233</v>
      </c>
      <c r="N62" s="86" t="s">
        <v>405</v>
      </c>
      <c r="O62" s="72"/>
    </row>
    <row r="63" spans="1:15" s="88" customFormat="1" ht="18" customHeight="1">
      <c r="A63" s="72">
        <f t="shared" si="0"/>
        <v>58</v>
      </c>
      <c r="B63" s="73" t="s">
        <v>448</v>
      </c>
      <c r="C63" s="74">
        <v>41621</v>
      </c>
      <c r="D63" s="73" t="s">
        <v>439</v>
      </c>
      <c r="E63" s="79" t="s">
        <v>16</v>
      </c>
      <c r="F63" s="116">
        <v>430</v>
      </c>
      <c r="G63" s="79" t="s">
        <v>787</v>
      </c>
      <c r="H63" s="72" t="s">
        <v>778</v>
      </c>
      <c r="I63" s="73">
        <v>1</v>
      </c>
      <c r="J63" s="72">
        <v>1</v>
      </c>
      <c r="K63" s="72">
        <v>25</v>
      </c>
      <c r="L63" s="83">
        <v>305</v>
      </c>
      <c r="M63" s="72" t="s">
        <v>234</v>
      </c>
      <c r="N63" s="86" t="s">
        <v>409</v>
      </c>
      <c r="O63" s="72"/>
    </row>
    <row r="64" spans="1:15" s="62" customFormat="1" ht="15.75">
      <c r="A64" s="72">
        <f t="shared" si="0"/>
        <v>59</v>
      </c>
      <c r="B64" s="73" t="s">
        <v>448</v>
      </c>
      <c r="C64" s="74">
        <v>41621</v>
      </c>
      <c r="D64" s="73" t="s">
        <v>439</v>
      </c>
      <c r="E64" s="79" t="s">
        <v>16</v>
      </c>
      <c r="F64" s="116">
        <v>445</v>
      </c>
      <c r="G64" s="79" t="s">
        <v>786</v>
      </c>
      <c r="H64" s="72" t="s">
        <v>780</v>
      </c>
      <c r="I64" s="73">
        <v>1</v>
      </c>
      <c r="J64" s="72">
        <v>2</v>
      </c>
      <c r="K64" s="72">
        <v>37</v>
      </c>
      <c r="L64" s="83" t="s">
        <v>460</v>
      </c>
      <c r="M64" s="72" t="s">
        <v>234</v>
      </c>
      <c r="N64" s="86" t="s">
        <v>409</v>
      </c>
      <c r="O64" s="72"/>
    </row>
    <row r="65" spans="1:15" s="88" customFormat="1" ht="18" customHeight="1">
      <c r="A65" s="72">
        <f t="shared" si="0"/>
        <v>60</v>
      </c>
      <c r="B65" s="73" t="s">
        <v>624</v>
      </c>
      <c r="C65" s="74">
        <v>41621</v>
      </c>
      <c r="D65" s="73" t="s">
        <v>440</v>
      </c>
      <c r="E65" s="79" t="s">
        <v>43</v>
      </c>
      <c r="F65" s="78">
        <v>403</v>
      </c>
      <c r="G65" s="79" t="s">
        <v>668</v>
      </c>
      <c r="H65" s="72" t="s">
        <v>677</v>
      </c>
      <c r="I65" s="73">
        <v>2</v>
      </c>
      <c r="J65" s="72"/>
      <c r="K65" s="72">
        <v>11</v>
      </c>
      <c r="L65" s="83" t="s">
        <v>826</v>
      </c>
      <c r="M65" s="72" t="s">
        <v>233</v>
      </c>
      <c r="N65" s="86" t="s">
        <v>405</v>
      </c>
      <c r="O65" s="72"/>
    </row>
    <row r="66" spans="1:15" s="88" customFormat="1" ht="18" customHeight="1">
      <c r="A66" s="72">
        <f t="shared" si="0"/>
        <v>61</v>
      </c>
      <c r="B66" s="73" t="s">
        <v>624</v>
      </c>
      <c r="C66" s="74">
        <v>41621</v>
      </c>
      <c r="D66" s="73" t="s">
        <v>440</v>
      </c>
      <c r="E66" s="79" t="s">
        <v>43</v>
      </c>
      <c r="F66" s="78">
        <v>403</v>
      </c>
      <c r="G66" s="79" t="s">
        <v>668</v>
      </c>
      <c r="H66" s="72" t="s">
        <v>674</v>
      </c>
      <c r="I66" s="73">
        <v>1</v>
      </c>
      <c r="J66" s="72">
        <v>14</v>
      </c>
      <c r="K66" s="72">
        <v>283</v>
      </c>
      <c r="L66" s="83" t="s">
        <v>826</v>
      </c>
      <c r="M66" s="72" t="s">
        <v>233</v>
      </c>
      <c r="N66" s="86" t="s">
        <v>405</v>
      </c>
      <c r="O66" s="72"/>
    </row>
    <row r="67" spans="1:15" s="88" customFormat="1" ht="18" customHeight="1">
      <c r="A67" s="72">
        <f t="shared" si="0"/>
        <v>62</v>
      </c>
      <c r="B67" s="73" t="s">
        <v>624</v>
      </c>
      <c r="C67" s="74">
        <v>41621</v>
      </c>
      <c r="D67" s="73" t="s">
        <v>440</v>
      </c>
      <c r="E67" s="79" t="s">
        <v>43</v>
      </c>
      <c r="F67" s="78">
        <v>371</v>
      </c>
      <c r="G67" s="79" t="s">
        <v>678</v>
      </c>
      <c r="H67" s="72" t="s">
        <v>669</v>
      </c>
      <c r="I67" s="73">
        <v>1</v>
      </c>
      <c r="J67" s="72">
        <v>5</v>
      </c>
      <c r="K67" s="72">
        <v>111</v>
      </c>
      <c r="L67" s="83" t="s">
        <v>825</v>
      </c>
      <c r="M67" s="72" t="s">
        <v>233</v>
      </c>
      <c r="N67" s="86" t="s">
        <v>405</v>
      </c>
      <c r="O67" s="72"/>
    </row>
    <row r="68" spans="1:15" s="88" customFormat="1" ht="18" customHeight="1">
      <c r="A68" s="72">
        <f t="shared" si="0"/>
        <v>63</v>
      </c>
      <c r="B68" s="73" t="s">
        <v>624</v>
      </c>
      <c r="C68" s="74">
        <v>41621</v>
      </c>
      <c r="D68" s="73" t="s">
        <v>440</v>
      </c>
      <c r="E68" s="79" t="s">
        <v>27</v>
      </c>
      <c r="F68" s="78">
        <v>384</v>
      </c>
      <c r="G68" s="79" t="s">
        <v>663</v>
      </c>
      <c r="H68" s="72" t="s">
        <v>664</v>
      </c>
      <c r="I68" s="73">
        <v>1</v>
      </c>
      <c r="J68" s="72">
        <v>2</v>
      </c>
      <c r="K68" s="72">
        <v>40</v>
      </c>
      <c r="L68" s="83">
        <v>307</v>
      </c>
      <c r="M68" s="72" t="s">
        <v>234</v>
      </c>
      <c r="N68" s="86" t="s">
        <v>408</v>
      </c>
      <c r="O68" s="72"/>
    </row>
    <row r="69" spans="1:15" s="88" customFormat="1" ht="18" customHeight="1">
      <c r="A69" s="72">
        <f t="shared" si="0"/>
        <v>64</v>
      </c>
      <c r="B69" s="73" t="s">
        <v>624</v>
      </c>
      <c r="C69" s="74">
        <v>41621</v>
      </c>
      <c r="D69" s="73" t="s">
        <v>440</v>
      </c>
      <c r="E69" s="79" t="s">
        <v>27</v>
      </c>
      <c r="F69" s="78">
        <v>384</v>
      </c>
      <c r="G69" s="79" t="s">
        <v>663</v>
      </c>
      <c r="H69" s="72" t="s">
        <v>665</v>
      </c>
      <c r="I69" s="73">
        <v>2</v>
      </c>
      <c r="J69" s="72"/>
      <c r="K69" s="72">
        <v>2</v>
      </c>
      <c r="L69" s="83">
        <v>307</v>
      </c>
      <c r="M69" s="72" t="s">
        <v>234</v>
      </c>
      <c r="N69" s="86" t="s">
        <v>408</v>
      </c>
      <c r="O69" s="72"/>
    </row>
    <row r="70" spans="1:15" s="88" customFormat="1" ht="18" customHeight="1">
      <c r="A70" s="72">
        <f t="shared" si="0"/>
        <v>65</v>
      </c>
      <c r="B70" s="73" t="s">
        <v>448</v>
      </c>
      <c r="C70" s="74">
        <v>41621</v>
      </c>
      <c r="D70" s="73" t="s">
        <v>440</v>
      </c>
      <c r="E70" s="79" t="s">
        <v>19</v>
      </c>
      <c r="F70" s="78">
        <v>101</v>
      </c>
      <c r="G70" s="79" t="s">
        <v>124</v>
      </c>
      <c r="H70" s="72" t="s">
        <v>297</v>
      </c>
      <c r="I70" s="73">
        <v>1</v>
      </c>
      <c r="J70" s="72">
        <v>2</v>
      </c>
      <c r="K70" s="72">
        <v>32</v>
      </c>
      <c r="L70" s="83">
        <v>213</v>
      </c>
      <c r="M70" s="72" t="s">
        <v>233</v>
      </c>
      <c r="N70" s="86" t="s">
        <v>407</v>
      </c>
      <c r="O70" s="72"/>
    </row>
    <row r="71" spans="1:15" s="88" customFormat="1" ht="18" customHeight="1">
      <c r="A71" s="72">
        <f t="shared" si="0"/>
        <v>66</v>
      </c>
      <c r="B71" s="73" t="s">
        <v>624</v>
      </c>
      <c r="C71" s="74">
        <v>41621</v>
      </c>
      <c r="D71" s="73" t="s">
        <v>440</v>
      </c>
      <c r="E71" s="79" t="s">
        <v>60</v>
      </c>
      <c r="F71" s="78">
        <v>423</v>
      </c>
      <c r="G71" s="79" t="s">
        <v>606</v>
      </c>
      <c r="H71" s="72" t="s">
        <v>605</v>
      </c>
      <c r="I71" s="73">
        <v>1</v>
      </c>
      <c r="J71" s="72">
        <v>4</v>
      </c>
      <c r="K71" s="72">
        <v>100</v>
      </c>
      <c r="L71" s="83" t="s">
        <v>465</v>
      </c>
      <c r="M71" s="72" t="s">
        <v>234</v>
      </c>
      <c r="N71" s="86" t="s">
        <v>410</v>
      </c>
      <c r="O71" s="72"/>
    </row>
    <row r="72" spans="1:15" s="88" customFormat="1" ht="18" customHeight="1">
      <c r="A72" s="72">
        <f aca="true" t="shared" si="1" ref="A72:A135">A71+1</f>
        <v>67</v>
      </c>
      <c r="B72" s="73" t="s">
        <v>624</v>
      </c>
      <c r="C72" s="74">
        <v>41621</v>
      </c>
      <c r="D72" s="73" t="s">
        <v>435</v>
      </c>
      <c r="E72" s="79" t="s">
        <v>9</v>
      </c>
      <c r="F72" s="78">
        <v>411</v>
      </c>
      <c r="G72" s="79" t="s">
        <v>622</v>
      </c>
      <c r="H72" s="72" t="s">
        <v>623</v>
      </c>
      <c r="I72" s="73">
        <v>1</v>
      </c>
      <c r="J72" s="72">
        <v>3</v>
      </c>
      <c r="K72" s="72">
        <v>70</v>
      </c>
      <c r="L72" s="83" t="s">
        <v>814</v>
      </c>
      <c r="M72" s="72" t="s">
        <v>234</v>
      </c>
      <c r="N72" s="86" t="s">
        <v>403</v>
      </c>
      <c r="O72" s="72"/>
    </row>
    <row r="73" spans="1:15" s="88" customFormat="1" ht="18" customHeight="1">
      <c r="A73" s="72">
        <f t="shared" si="1"/>
        <v>68</v>
      </c>
      <c r="B73" s="73" t="s">
        <v>448</v>
      </c>
      <c r="C73" s="74">
        <v>41621</v>
      </c>
      <c r="D73" s="73" t="s">
        <v>435</v>
      </c>
      <c r="E73" s="79" t="s">
        <v>15</v>
      </c>
      <c r="F73" s="78">
        <v>250</v>
      </c>
      <c r="G73" s="79" t="s">
        <v>106</v>
      </c>
      <c r="H73" s="72" t="s">
        <v>270</v>
      </c>
      <c r="I73" s="73">
        <v>1</v>
      </c>
      <c r="J73" s="72">
        <v>2</v>
      </c>
      <c r="K73" s="72">
        <v>55</v>
      </c>
      <c r="L73" s="83">
        <v>302</v>
      </c>
      <c r="M73" s="72" t="s">
        <v>234</v>
      </c>
      <c r="N73" s="86" t="s">
        <v>408</v>
      </c>
      <c r="O73" s="72"/>
    </row>
    <row r="74" spans="1:15" s="88" customFormat="1" ht="18" customHeight="1">
      <c r="A74" s="72">
        <f t="shared" si="1"/>
        <v>69</v>
      </c>
      <c r="B74" s="73" t="s">
        <v>624</v>
      </c>
      <c r="C74" s="74">
        <v>41621</v>
      </c>
      <c r="D74" s="73" t="s">
        <v>435</v>
      </c>
      <c r="E74" s="79" t="s">
        <v>9</v>
      </c>
      <c r="F74" s="78">
        <v>475</v>
      </c>
      <c r="G74" s="79" t="s">
        <v>634</v>
      </c>
      <c r="H74" s="72" t="s">
        <v>616</v>
      </c>
      <c r="I74" s="73">
        <v>1</v>
      </c>
      <c r="J74" s="72">
        <v>6</v>
      </c>
      <c r="K74" s="72">
        <v>126</v>
      </c>
      <c r="L74" s="83" t="s">
        <v>590</v>
      </c>
      <c r="M74" s="72" t="s">
        <v>234</v>
      </c>
      <c r="N74" s="86" t="s">
        <v>403</v>
      </c>
      <c r="O74" s="72"/>
    </row>
    <row r="75" spans="1:15" s="88" customFormat="1" ht="18" customHeight="1">
      <c r="A75" s="72">
        <f t="shared" si="1"/>
        <v>70</v>
      </c>
      <c r="B75" s="73" t="s">
        <v>624</v>
      </c>
      <c r="C75" s="74">
        <v>41621</v>
      </c>
      <c r="D75" s="73" t="s">
        <v>435</v>
      </c>
      <c r="E75" s="79" t="s">
        <v>9</v>
      </c>
      <c r="F75" s="78">
        <v>469</v>
      </c>
      <c r="G75" s="79" t="s">
        <v>635</v>
      </c>
      <c r="H75" s="72" t="s">
        <v>618</v>
      </c>
      <c r="I75" s="73">
        <v>1</v>
      </c>
      <c r="J75" s="72">
        <v>2</v>
      </c>
      <c r="K75" s="72">
        <v>45</v>
      </c>
      <c r="L75" s="83">
        <v>410</v>
      </c>
      <c r="M75" s="72" t="s">
        <v>234</v>
      </c>
      <c r="N75" s="86" t="s">
        <v>403</v>
      </c>
      <c r="O75" s="72"/>
    </row>
    <row r="76" spans="1:15" s="88" customFormat="1" ht="18" customHeight="1">
      <c r="A76" s="72">
        <f t="shared" si="1"/>
        <v>71</v>
      </c>
      <c r="B76" s="73" t="s">
        <v>624</v>
      </c>
      <c r="C76" s="74">
        <v>41621</v>
      </c>
      <c r="D76" s="73" t="s">
        <v>437</v>
      </c>
      <c r="E76" s="79" t="s">
        <v>28</v>
      </c>
      <c r="F76" s="78">
        <v>428</v>
      </c>
      <c r="G76" s="79" t="s">
        <v>647</v>
      </c>
      <c r="H76" s="72" t="s">
        <v>644</v>
      </c>
      <c r="I76" s="73">
        <v>1</v>
      </c>
      <c r="J76" s="72">
        <v>3</v>
      </c>
      <c r="K76" s="72">
        <v>60</v>
      </c>
      <c r="L76" s="83" t="s">
        <v>812</v>
      </c>
      <c r="M76" s="72" t="s">
        <v>234</v>
      </c>
      <c r="N76" s="86" t="s">
        <v>406</v>
      </c>
      <c r="O76" s="72"/>
    </row>
    <row r="77" spans="1:15" s="88" customFormat="1" ht="18" customHeight="1">
      <c r="A77" s="72">
        <f t="shared" si="1"/>
        <v>72</v>
      </c>
      <c r="B77" s="73" t="s">
        <v>624</v>
      </c>
      <c r="C77" s="74">
        <v>41621</v>
      </c>
      <c r="D77" s="73" t="s">
        <v>437</v>
      </c>
      <c r="E77" s="79" t="s">
        <v>45</v>
      </c>
      <c r="F77" s="78">
        <v>424</v>
      </c>
      <c r="G77" s="79" t="s">
        <v>651</v>
      </c>
      <c r="H77" s="72" t="s">
        <v>650</v>
      </c>
      <c r="I77" s="73">
        <v>1</v>
      </c>
      <c r="J77" s="72">
        <v>2</v>
      </c>
      <c r="K77" s="72">
        <v>47</v>
      </c>
      <c r="L77" s="83">
        <v>410</v>
      </c>
      <c r="M77" s="72" t="s">
        <v>234</v>
      </c>
      <c r="N77" s="86" t="s">
        <v>406</v>
      </c>
      <c r="O77" s="72"/>
    </row>
    <row r="78" spans="1:15" s="88" customFormat="1" ht="18" customHeight="1">
      <c r="A78" s="72">
        <f t="shared" si="1"/>
        <v>73</v>
      </c>
      <c r="B78" s="73" t="s">
        <v>448</v>
      </c>
      <c r="C78" s="74">
        <v>41621</v>
      </c>
      <c r="D78" s="73" t="s">
        <v>437</v>
      </c>
      <c r="E78" s="79" t="s">
        <v>26</v>
      </c>
      <c r="F78" s="78">
        <v>251</v>
      </c>
      <c r="G78" s="79" t="s">
        <v>140</v>
      </c>
      <c r="H78" s="72" t="s">
        <v>312</v>
      </c>
      <c r="I78" s="73">
        <v>1</v>
      </c>
      <c r="J78" s="72">
        <v>14</v>
      </c>
      <c r="K78" s="72">
        <v>286</v>
      </c>
      <c r="L78" s="83" t="s">
        <v>571</v>
      </c>
      <c r="M78" s="72" t="s">
        <v>233</v>
      </c>
      <c r="N78" s="86" t="s">
        <v>405</v>
      </c>
      <c r="O78" s="72"/>
    </row>
    <row r="79" spans="1:15" s="88" customFormat="1" ht="18" customHeight="1">
      <c r="A79" s="72">
        <f t="shared" si="1"/>
        <v>74</v>
      </c>
      <c r="B79" s="73" t="s">
        <v>624</v>
      </c>
      <c r="C79" s="74">
        <v>41621</v>
      </c>
      <c r="D79" s="73" t="s">
        <v>437</v>
      </c>
      <c r="E79" s="79" t="s">
        <v>9</v>
      </c>
      <c r="F79" s="78">
        <v>321</v>
      </c>
      <c r="G79" s="79" t="s">
        <v>94</v>
      </c>
      <c r="H79" s="72" t="s">
        <v>654</v>
      </c>
      <c r="I79" s="73">
        <v>1</v>
      </c>
      <c r="J79" s="72">
        <v>10</v>
      </c>
      <c r="K79" s="72">
        <v>200</v>
      </c>
      <c r="L79" s="83" t="s">
        <v>470</v>
      </c>
      <c r="M79" s="72" t="s">
        <v>234</v>
      </c>
      <c r="N79" s="86" t="s">
        <v>402</v>
      </c>
      <c r="O79" s="72"/>
    </row>
    <row r="80" spans="1:15" s="88" customFormat="1" ht="18" customHeight="1">
      <c r="A80" s="72">
        <f t="shared" si="1"/>
        <v>75</v>
      </c>
      <c r="B80" s="73" t="s">
        <v>450</v>
      </c>
      <c r="C80" s="74">
        <v>41622</v>
      </c>
      <c r="D80" s="73" t="s">
        <v>439</v>
      </c>
      <c r="E80" s="79" t="s">
        <v>9</v>
      </c>
      <c r="F80" s="78">
        <v>421</v>
      </c>
      <c r="G80" s="79" t="s">
        <v>628</v>
      </c>
      <c r="H80" s="72" t="s">
        <v>621</v>
      </c>
      <c r="I80" s="73">
        <v>1</v>
      </c>
      <c r="J80" s="72">
        <v>6</v>
      </c>
      <c r="K80" s="72">
        <v>145</v>
      </c>
      <c r="L80" s="83" t="s">
        <v>815</v>
      </c>
      <c r="M80" s="72" t="s">
        <v>234</v>
      </c>
      <c r="N80" s="86" t="s">
        <v>403</v>
      </c>
      <c r="O80" s="72"/>
    </row>
    <row r="81" spans="1:15" s="88" customFormat="1" ht="18" customHeight="1">
      <c r="A81" s="72">
        <f t="shared" si="1"/>
        <v>76</v>
      </c>
      <c r="B81" s="73" t="s">
        <v>450</v>
      </c>
      <c r="C81" s="74">
        <v>41622</v>
      </c>
      <c r="D81" s="73" t="s">
        <v>439</v>
      </c>
      <c r="E81" s="79" t="s">
        <v>9</v>
      </c>
      <c r="F81" s="78">
        <v>416</v>
      </c>
      <c r="G81" s="79" t="s">
        <v>629</v>
      </c>
      <c r="H81" s="72" t="s">
        <v>623</v>
      </c>
      <c r="I81" s="73">
        <v>1</v>
      </c>
      <c r="J81" s="72">
        <v>3</v>
      </c>
      <c r="K81" s="72">
        <v>70</v>
      </c>
      <c r="L81" s="83" t="s">
        <v>816</v>
      </c>
      <c r="M81" s="72" t="s">
        <v>234</v>
      </c>
      <c r="N81" s="86" t="s">
        <v>403</v>
      </c>
      <c r="O81" s="72"/>
    </row>
    <row r="82" spans="1:15" s="88" customFormat="1" ht="18" customHeight="1">
      <c r="A82" s="72">
        <f t="shared" si="1"/>
        <v>77</v>
      </c>
      <c r="B82" s="73" t="s">
        <v>450</v>
      </c>
      <c r="C82" s="74">
        <v>41622</v>
      </c>
      <c r="D82" s="73" t="s">
        <v>439</v>
      </c>
      <c r="E82" s="79" t="s">
        <v>15</v>
      </c>
      <c r="F82" s="78">
        <v>251</v>
      </c>
      <c r="G82" s="79" t="s">
        <v>107</v>
      </c>
      <c r="H82" s="72" t="s">
        <v>271</v>
      </c>
      <c r="I82" s="73">
        <v>1</v>
      </c>
      <c r="J82" s="72">
        <v>2</v>
      </c>
      <c r="K82" s="72">
        <v>50</v>
      </c>
      <c r="L82" s="83">
        <v>302</v>
      </c>
      <c r="M82" s="72" t="s">
        <v>234</v>
      </c>
      <c r="N82" s="86" t="s">
        <v>408</v>
      </c>
      <c r="O82" s="72"/>
    </row>
    <row r="83" spans="1:15" s="88" customFormat="1" ht="18" customHeight="1">
      <c r="A83" s="72">
        <f t="shared" si="1"/>
        <v>78</v>
      </c>
      <c r="B83" s="73" t="s">
        <v>450</v>
      </c>
      <c r="C83" s="74">
        <v>41622</v>
      </c>
      <c r="D83" s="73" t="s">
        <v>439</v>
      </c>
      <c r="E83" s="79" t="s">
        <v>34</v>
      </c>
      <c r="F83" s="78">
        <v>301</v>
      </c>
      <c r="G83" s="79" t="s">
        <v>179</v>
      </c>
      <c r="H83" s="72" t="s">
        <v>343</v>
      </c>
      <c r="I83" s="73">
        <v>1</v>
      </c>
      <c r="J83" s="72">
        <v>28</v>
      </c>
      <c r="K83" s="72">
        <v>608</v>
      </c>
      <c r="L83" s="104" t="s">
        <v>461</v>
      </c>
      <c r="M83" s="72" t="s">
        <v>233</v>
      </c>
      <c r="N83" s="86" t="s">
        <v>405</v>
      </c>
      <c r="O83" s="72"/>
    </row>
    <row r="84" spans="1:15" s="88" customFormat="1" ht="15.75">
      <c r="A84" s="72">
        <f t="shared" si="1"/>
        <v>79</v>
      </c>
      <c r="B84" s="73" t="s">
        <v>450</v>
      </c>
      <c r="C84" s="74">
        <v>41622</v>
      </c>
      <c r="D84" s="73" t="s">
        <v>440</v>
      </c>
      <c r="E84" s="79" t="s">
        <v>30</v>
      </c>
      <c r="F84" s="78">
        <v>302</v>
      </c>
      <c r="G84" s="79" t="s">
        <v>681</v>
      </c>
      <c r="H84" s="72" t="s">
        <v>674</v>
      </c>
      <c r="I84" s="73">
        <v>1</v>
      </c>
      <c r="J84" s="72">
        <v>14</v>
      </c>
      <c r="K84" s="72">
        <v>283</v>
      </c>
      <c r="L84" s="83" t="s">
        <v>828</v>
      </c>
      <c r="M84" s="72" t="s">
        <v>233</v>
      </c>
      <c r="N84" s="86" t="s">
        <v>405</v>
      </c>
      <c r="O84" s="72"/>
    </row>
    <row r="85" spans="1:15" s="88" customFormat="1" ht="18" customHeight="1">
      <c r="A85" s="72">
        <f t="shared" si="1"/>
        <v>80</v>
      </c>
      <c r="B85" s="73" t="s">
        <v>450</v>
      </c>
      <c r="C85" s="74">
        <v>41622</v>
      </c>
      <c r="D85" s="73" t="s">
        <v>440</v>
      </c>
      <c r="E85" s="79" t="s">
        <v>31</v>
      </c>
      <c r="F85" s="78">
        <v>412</v>
      </c>
      <c r="G85" s="79" t="s">
        <v>172</v>
      </c>
      <c r="H85" s="72" t="s">
        <v>337</v>
      </c>
      <c r="I85" s="73">
        <v>1</v>
      </c>
      <c r="J85" s="72">
        <v>22</v>
      </c>
      <c r="K85" s="72">
        <v>478</v>
      </c>
      <c r="L85" s="104" t="s">
        <v>484</v>
      </c>
      <c r="M85" s="72" t="s">
        <v>233</v>
      </c>
      <c r="N85" s="86" t="s">
        <v>400</v>
      </c>
      <c r="O85" s="72"/>
    </row>
    <row r="86" spans="1:15" s="88" customFormat="1" ht="15.75">
      <c r="A86" s="72">
        <f t="shared" si="1"/>
        <v>81</v>
      </c>
      <c r="B86" s="73" t="s">
        <v>450</v>
      </c>
      <c r="C86" s="74">
        <v>41622</v>
      </c>
      <c r="D86" s="73" t="s">
        <v>440</v>
      </c>
      <c r="E86" s="79" t="s">
        <v>9</v>
      </c>
      <c r="F86" s="78">
        <v>485</v>
      </c>
      <c r="G86" s="79" t="s">
        <v>640</v>
      </c>
      <c r="H86" s="72" t="s">
        <v>616</v>
      </c>
      <c r="I86" s="73">
        <v>1</v>
      </c>
      <c r="J86" s="72">
        <v>6</v>
      </c>
      <c r="K86" s="72">
        <v>126</v>
      </c>
      <c r="L86" s="83" t="s">
        <v>815</v>
      </c>
      <c r="M86" s="72" t="s">
        <v>234</v>
      </c>
      <c r="N86" s="86" t="s">
        <v>403</v>
      </c>
      <c r="O86" s="72"/>
    </row>
    <row r="87" spans="1:15" s="88" customFormat="1" ht="18" customHeight="1">
      <c r="A87" s="72">
        <f t="shared" si="1"/>
        <v>82</v>
      </c>
      <c r="B87" s="73" t="s">
        <v>450</v>
      </c>
      <c r="C87" s="74">
        <v>41622</v>
      </c>
      <c r="D87" s="73" t="s">
        <v>440</v>
      </c>
      <c r="E87" s="79" t="s">
        <v>9</v>
      </c>
      <c r="F87" s="78">
        <v>485</v>
      </c>
      <c r="G87" s="79" t="s">
        <v>640</v>
      </c>
      <c r="H87" s="72" t="s">
        <v>641</v>
      </c>
      <c r="I87" s="73">
        <v>2</v>
      </c>
      <c r="J87" s="72"/>
      <c r="K87" s="72">
        <v>17</v>
      </c>
      <c r="L87" s="83" t="s">
        <v>815</v>
      </c>
      <c r="M87" s="72" t="s">
        <v>234</v>
      </c>
      <c r="N87" s="86" t="s">
        <v>403</v>
      </c>
      <c r="O87" s="72"/>
    </row>
    <row r="88" spans="1:15" s="88" customFormat="1" ht="18" customHeight="1">
      <c r="A88" s="72">
        <f t="shared" si="1"/>
        <v>83</v>
      </c>
      <c r="B88" s="73" t="s">
        <v>450</v>
      </c>
      <c r="C88" s="74">
        <v>41622</v>
      </c>
      <c r="D88" s="73" t="s">
        <v>435</v>
      </c>
      <c r="E88" s="79" t="s">
        <v>45</v>
      </c>
      <c r="F88" s="78">
        <v>405</v>
      </c>
      <c r="G88" s="79" t="s">
        <v>896</v>
      </c>
      <c r="H88" s="72" t="s">
        <v>671</v>
      </c>
      <c r="I88" s="73">
        <v>1</v>
      </c>
      <c r="J88" s="72">
        <v>2</v>
      </c>
      <c r="K88" s="72">
        <v>31</v>
      </c>
      <c r="L88" s="83" t="s">
        <v>843</v>
      </c>
      <c r="M88" s="72" t="s">
        <v>233</v>
      </c>
      <c r="N88" s="86" t="s">
        <v>405</v>
      </c>
      <c r="O88" s="72" t="s">
        <v>897</v>
      </c>
    </row>
    <row r="89" spans="1:15" s="88" customFormat="1" ht="18" customHeight="1">
      <c r="A89" s="72">
        <f t="shared" si="1"/>
        <v>84</v>
      </c>
      <c r="B89" s="73" t="s">
        <v>450</v>
      </c>
      <c r="C89" s="74">
        <v>41622</v>
      </c>
      <c r="D89" s="73" t="s">
        <v>435</v>
      </c>
      <c r="E89" s="79" t="s">
        <v>0</v>
      </c>
      <c r="F89" s="78">
        <v>304</v>
      </c>
      <c r="G89" s="79" t="s">
        <v>68</v>
      </c>
      <c r="H89" s="72" t="s">
        <v>239</v>
      </c>
      <c r="I89" s="73">
        <v>1</v>
      </c>
      <c r="J89" s="72">
        <v>22</v>
      </c>
      <c r="K89" s="72">
        <v>454</v>
      </c>
      <c r="L89" s="104" t="s">
        <v>474</v>
      </c>
      <c r="M89" s="72" t="s">
        <v>233</v>
      </c>
      <c r="N89" s="86" t="s">
        <v>400</v>
      </c>
      <c r="O89" s="72"/>
    </row>
    <row r="90" spans="1:15" s="88" customFormat="1" ht="15.75">
      <c r="A90" s="72">
        <f t="shared" si="1"/>
        <v>85</v>
      </c>
      <c r="B90" s="73" t="s">
        <v>450</v>
      </c>
      <c r="C90" s="74">
        <v>41622</v>
      </c>
      <c r="D90" s="73" t="s">
        <v>435</v>
      </c>
      <c r="E90" s="79" t="s">
        <v>0</v>
      </c>
      <c r="F90" s="78">
        <v>304</v>
      </c>
      <c r="G90" s="79" t="s">
        <v>68</v>
      </c>
      <c r="H90" s="72" t="s">
        <v>672</v>
      </c>
      <c r="I90" s="73">
        <v>1</v>
      </c>
      <c r="J90" s="72">
        <v>6</v>
      </c>
      <c r="K90" s="72">
        <v>127</v>
      </c>
      <c r="L90" s="83" t="s">
        <v>827</v>
      </c>
      <c r="M90" s="72" t="s">
        <v>233</v>
      </c>
      <c r="N90" s="86" t="s">
        <v>400</v>
      </c>
      <c r="O90" s="72"/>
    </row>
    <row r="91" spans="1:15" s="88" customFormat="1" ht="18" customHeight="1">
      <c r="A91" s="72">
        <f t="shared" si="1"/>
        <v>86</v>
      </c>
      <c r="B91" s="73" t="s">
        <v>450</v>
      </c>
      <c r="C91" s="74">
        <v>41622</v>
      </c>
      <c r="D91" s="73" t="s">
        <v>435</v>
      </c>
      <c r="E91" s="79" t="s">
        <v>24</v>
      </c>
      <c r="F91" s="78">
        <v>203</v>
      </c>
      <c r="G91" s="79" t="s">
        <v>134</v>
      </c>
      <c r="H91" s="72" t="s">
        <v>306</v>
      </c>
      <c r="I91" s="73">
        <v>1</v>
      </c>
      <c r="J91" s="72">
        <v>1</v>
      </c>
      <c r="K91" s="72">
        <v>28</v>
      </c>
      <c r="L91" s="83">
        <v>301</v>
      </c>
      <c r="M91" s="72" t="s">
        <v>234</v>
      </c>
      <c r="N91" s="86" t="s">
        <v>401</v>
      </c>
      <c r="O91" s="72"/>
    </row>
    <row r="92" spans="1:15" s="88" customFormat="1" ht="18" customHeight="1">
      <c r="A92" s="72">
        <f t="shared" si="1"/>
        <v>87</v>
      </c>
      <c r="B92" s="73" t="s">
        <v>450</v>
      </c>
      <c r="C92" s="74">
        <v>41622</v>
      </c>
      <c r="D92" s="73" t="s">
        <v>435</v>
      </c>
      <c r="E92" s="79" t="s">
        <v>24</v>
      </c>
      <c r="F92" s="78">
        <v>251</v>
      </c>
      <c r="G92" s="79" t="s">
        <v>135</v>
      </c>
      <c r="H92" s="72" t="s">
        <v>307</v>
      </c>
      <c r="I92" s="73">
        <v>1</v>
      </c>
      <c r="J92" s="72">
        <v>2</v>
      </c>
      <c r="K92" s="72">
        <v>45</v>
      </c>
      <c r="L92" s="83">
        <v>302</v>
      </c>
      <c r="M92" s="72" t="s">
        <v>234</v>
      </c>
      <c r="N92" s="86" t="s">
        <v>401</v>
      </c>
      <c r="O92" s="72"/>
    </row>
    <row r="93" spans="1:15" s="88" customFormat="1" ht="18" customHeight="1">
      <c r="A93" s="72">
        <f t="shared" si="1"/>
        <v>88</v>
      </c>
      <c r="B93" s="73" t="s">
        <v>450</v>
      </c>
      <c r="C93" s="74">
        <v>41622</v>
      </c>
      <c r="D93" s="73" t="s">
        <v>435</v>
      </c>
      <c r="E93" s="79" t="s">
        <v>50</v>
      </c>
      <c r="F93" s="78">
        <v>304</v>
      </c>
      <c r="G93" s="79" t="s">
        <v>68</v>
      </c>
      <c r="H93" s="72" t="s">
        <v>383</v>
      </c>
      <c r="I93" s="73">
        <v>1</v>
      </c>
      <c r="J93" s="72">
        <v>5</v>
      </c>
      <c r="K93" s="72">
        <v>104</v>
      </c>
      <c r="L93" s="83" t="s">
        <v>477</v>
      </c>
      <c r="M93" s="72" t="s">
        <v>233</v>
      </c>
      <c r="N93" s="86" t="s">
        <v>407</v>
      </c>
      <c r="O93" s="72"/>
    </row>
    <row r="94" spans="1:15" s="88" customFormat="1" ht="18" customHeight="1">
      <c r="A94" s="72">
        <f t="shared" si="1"/>
        <v>89</v>
      </c>
      <c r="B94" s="73" t="s">
        <v>610</v>
      </c>
      <c r="C94" s="74">
        <v>41622</v>
      </c>
      <c r="D94" s="73" t="s">
        <v>435</v>
      </c>
      <c r="E94" s="79" t="s">
        <v>28</v>
      </c>
      <c r="F94" s="78">
        <v>372</v>
      </c>
      <c r="G94" s="79" t="s">
        <v>648</v>
      </c>
      <c r="H94" s="72" t="s">
        <v>644</v>
      </c>
      <c r="I94" s="73">
        <v>1</v>
      </c>
      <c r="J94" s="72">
        <v>3</v>
      </c>
      <c r="K94" s="72">
        <v>60</v>
      </c>
      <c r="L94" s="83" t="s">
        <v>845</v>
      </c>
      <c r="M94" s="72" t="s">
        <v>234</v>
      </c>
      <c r="N94" s="86" t="s">
        <v>406</v>
      </c>
      <c r="O94" s="72"/>
    </row>
    <row r="95" spans="1:15" s="88" customFormat="1" ht="18" customHeight="1">
      <c r="A95" s="72">
        <f t="shared" si="1"/>
        <v>90</v>
      </c>
      <c r="B95" s="73" t="s">
        <v>610</v>
      </c>
      <c r="C95" s="74">
        <v>41622</v>
      </c>
      <c r="D95" s="73" t="s">
        <v>435</v>
      </c>
      <c r="E95" s="79" t="s">
        <v>611</v>
      </c>
      <c r="F95" s="78">
        <v>352</v>
      </c>
      <c r="G95" s="79" t="s">
        <v>612</v>
      </c>
      <c r="H95" s="72" t="s">
        <v>351</v>
      </c>
      <c r="I95" s="73">
        <v>1</v>
      </c>
      <c r="J95" s="72">
        <v>2</v>
      </c>
      <c r="K95" s="72">
        <v>41</v>
      </c>
      <c r="L95" s="83">
        <v>304</v>
      </c>
      <c r="M95" s="72" t="s">
        <v>234</v>
      </c>
      <c r="N95" s="86" t="s">
        <v>609</v>
      </c>
      <c r="O95" s="72"/>
    </row>
    <row r="96" spans="1:15" s="88" customFormat="1" ht="18" customHeight="1">
      <c r="A96" s="72">
        <f t="shared" si="1"/>
        <v>91</v>
      </c>
      <c r="B96" s="73" t="s">
        <v>450</v>
      </c>
      <c r="C96" s="74">
        <v>41622</v>
      </c>
      <c r="D96" s="73" t="s">
        <v>435</v>
      </c>
      <c r="E96" s="79" t="s">
        <v>16</v>
      </c>
      <c r="F96" s="116">
        <v>446</v>
      </c>
      <c r="G96" s="79" t="s">
        <v>788</v>
      </c>
      <c r="H96" s="72" t="s">
        <v>778</v>
      </c>
      <c r="I96" s="73">
        <v>1</v>
      </c>
      <c r="J96" s="72">
        <v>1</v>
      </c>
      <c r="K96" s="72">
        <v>25</v>
      </c>
      <c r="L96" s="83">
        <v>303</v>
      </c>
      <c r="M96" s="72" t="s">
        <v>234</v>
      </c>
      <c r="N96" s="86" t="s">
        <v>409</v>
      </c>
      <c r="O96" s="72"/>
    </row>
    <row r="97" spans="1:15" s="88" customFormat="1" ht="18" customHeight="1">
      <c r="A97" s="72">
        <f t="shared" si="1"/>
        <v>92</v>
      </c>
      <c r="B97" s="73" t="s">
        <v>450</v>
      </c>
      <c r="C97" s="74">
        <v>41622</v>
      </c>
      <c r="D97" s="73" t="s">
        <v>437</v>
      </c>
      <c r="E97" s="79" t="s">
        <v>691</v>
      </c>
      <c r="F97" s="78">
        <v>313</v>
      </c>
      <c r="G97" s="79" t="s">
        <v>692</v>
      </c>
      <c r="H97" s="72" t="s">
        <v>229</v>
      </c>
      <c r="I97" s="73">
        <v>1</v>
      </c>
      <c r="J97" s="72">
        <v>5</v>
      </c>
      <c r="K97" s="72">
        <v>114</v>
      </c>
      <c r="L97" s="83" t="s">
        <v>489</v>
      </c>
      <c r="M97" s="72" t="s">
        <v>234</v>
      </c>
      <c r="N97" s="86" t="s">
        <v>222</v>
      </c>
      <c r="O97" s="72"/>
    </row>
    <row r="98" spans="1:15" s="88" customFormat="1" ht="18" customHeight="1">
      <c r="A98" s="72">
        <f t="shared" si="1"/>
        <v>93</v>
      </c>
      <c r="B98" s="73" t="s">
        <v>450</v>
      </c>
      <c r="C98" s="74">
        <v>41622</v>
      </c>
      <c r="D98" s="73" t="s">
        <v>437</v>
      </c>
      <c r="E98" s="79" t="s">
        <v>693</v>
      </c>
      <c r="F98" s="78">
        <v>251</v>
      </c>
      <c r="G98" s="79" t="s">
        <v>694</v>
      </c>
      <c r="H98" s="72" t="s">
        <v>227</v>
      </c>
      <c r="I98" s="73">
        <v>1</v>
      </c>
      <c r="J98" s="72">
        <v>2</v>
      </c>
      <c r="K98" s="72">
        <v>39</v>
      </c>
      <c r="L98" s="83">
        <v>307</v>
      </c>
      <c r="M98" s="72" t="s">
        <v>234</v>
      </c>
      <c r="N98" s="86" t="s">
        <v>222</v>
      </c>
      <c r="O98" s="72"/>
    </row>
    <row r="99" spans="1:15" s="88" customFormat="1" ht="18" customHeight="1">
      <c r="A99" s="72">
        <f t="shared" si="1"/>
        <v>94</v>
      </c>
      <c r="B99" s="73" t="s">
        <v>450</v>
      </c>
      <c r="C99" s="74">
        <v>41622</v>
      </c>
      <c r="D99" s="73" t="s">
        <v>437</v>
      </c>
      <c r="E99" s="79" t="s">
        <v>697</v>
      </c>
      <c r="F99" s="78">
        <v>203</v>
      </c>
      <c r="G99" s="79" t="s">
        <v>698</v>
      </c>
      <c r="H99" s="72" t="s">
        <v>226</v>
      </c>
      <c r="I99" s="73">
        <v>1</v>
      </c>
      <c r="J99" s="72">
        <v>2</v>
      </c>
      <c r="K99" s="72">
        <v>27</v>
      </c>
      <c r="L99" s="83">
        <v>310</v>
      </c>
      <c r="M99" s="72" t="s">
        <v>234</v>
      </c>
      <c r="N99" s="86" t="s">
        <v>222</v>
      </c>
      <c r="O99" s="72"/>
    </row>
    <row r="100" spans="1:15" s="88" customFormat="1" ht="18" customHeight="1">
      <c r="A100" s="72">
        <f t="shared" si="1"/>
        <v>95</v>
      </c>
      <c r="B100" s="73" t="s">
        <v>450</v>
      </c>
      <c r="C100" s="74">
        <v>41622</v>
      </c>
      <c r="D100" s="73" t="s">
        <v>437</v>
      </c>
      <c r="E100" s="79" t="s">
        <v>697</v>
      </c>
      <c r="F100" s="78">
        <v>203</v>
      </c>
      <c r="G100" s="79" t="s">
        <v>698</v>
      </c>
      <c r="H100" s="72" t="s">
        <v>228</v>
      </c>
      <c r="I100" s="73">
        <v>2</v>
      </c>
      <c r="J100" s="72"/>
      <c r="K100" s="72">
        <v>6</v>
      </c>
      <c r="L100" s="83">
        <v>310</v>
      </c>
      <c r="M100" s="72" t="s">
        <v>234</v>
      </c>
      <c r="N100" s="86" t="s">
        <v>222</v>
      </c>
      <c r="O100" s="72" t="s">
        <v>897</v>
      </c>
    </row>
    <row r="101" spans="1:15" s="88" customFormat="1" ht="18" customHeight="1">
      <c r="A101" s="72">
        <f t="shared" si="1"/>
        <v>96</v>
      </c>
      <c r="B101" s="73" t="s">
        <v>450</v>
      </c>
      <c r="C101" s="74">
        <v>41622</v>
      </c>
      <c r="D101" s="73" t="s">
        <v>437</v>
      </c>
      <c r="E101" s="79" t="s">
        <v>0</v>
      </c>
      <c r="F101" s="78">
        <v>414</v>
      </c>
      <c r="G101" s="79" t="s">
        <v>684</v>
      </c>
      <c r="H101" s="72" t="s">
        <v>685</v>
      </c>
      <c r="I101" s="73">
        <v>1</v>
      </c>
      <c r="J101" s="72">
        <v>12</v>
      </c>
      <c r="K101" s="72">
        <v>260</v>
      </c>
      <c r="L101" s="83" t="s">
        <v>820</v>
      </c>
      <c r="M101" s="72" t="s">
        <v>233</v>
      </c>
      <c r="N101" s="86" t="s">
        <v>400</v>
      </c>
      <c r="O101" s="72"/>
    </row>
    <row r="102" spans="1:15" s="88" customFormat="1" ht="18" customHeight="1">
      <c r="A102" s="72">
        <f t="shared" si="1"/>
        <v>97</v>
      </c>
      <c r="B102" s="73" t="s">
        <v>450</v>
      </c>
      <c r="C102" s="74">
        <v>41622</v>
      </c>
      <c r="D102" s="73" t="s">
        <v>437</v>
      </c>
      <c r="E102" s="79" t="s">
        <v>0</v>
      </c>
      <c r="F102" s="78">
        <v>414</v>
      </c>
      <c r="G102" s="79" t="s">
        <v>684</v>
      </c>
      <c r="H102" s="72" t="s">
        <v>686</v>
      </c>
      <c r="I102" s="73">
        <v>2</v>
      </c>
      <c r="J102" s="72"/>
      <c r="K102" s="72">
        <v>2</v>
      </c>
      <c r="L102" s="83" t="s">
        <v>820</v>
      </c>
      <c r="M102" s="72" t="s">
        <v>233</v>
      </c>
      <c r="N102" s="86" t="s">
        <v>400</v>
      </c>
      <c r="O102" s="72"/>
    </row>
    <row r="103" spans="1:15" s="88" customFormat="1" ht="18" customHeight="1">
      <c r="A103" s="72">
        <f t="shared" si="1"/>
        <v>98</v>
      </c>
      <c r="B103" s="73" t="s">
        <v>450</v>
      </c>
      <c r="C103" s="74">
        <v>41622</v>
      </c>
      <c r="D103" s="73" t="s">
        <v>437</v>
      </c>
      <c r="E103" s="79" t="s">
        <v>0</v>
      </c>
      <c r="F103" s="78">
        <v>414</v>
      </c>
      <c r="G103" s="79" t="s">
        <v>684</v>
      </c>
      <c r="H103" s="72" t="s">
        <v>687</v>
      </c>
      <c r="I103" s="73">
        <v>2</v>
      </c>
      <c r="J103" s="72"/>
      <c r="K103" s="72">
        <v>10</v>
      </c>
      <c r="L103" s="83" t="s">
        <v>820</v>
      </c>
      <c r="M103" s="72" t="s">
        <v>233</v>
      </c>
      <c r="N103" s="86" t="s">
        <v>400</v>
      </c>
      <c r="O103" s="72"/>
    </row>
    <row r="104" spans="1:15" s="88" customFormat="1" ht="18" customHeight="1">
      <c r="A104" s="72">
        <f t="shared" si="1"/>
        <v>99</v>
      </c>
      <c r="B104" s="73" t="s">
        <v>450</v>
      </c>
      <c r="C104" s="74">
        <v>41622</v>
      </c>
      <c r="D104" s="73" t="s">
        <v>437</v>
      </c>
      <c r="E104" s="79" t="s">
        <v>0</v>
      </c>
      <c r="F104" s="78">
        <v>423</v>
      </c>
      <c r="G104" s="79" t="s">
        <v>71</v>
      </c>
      <c r="H104" s="72" t="s">
        <v>686</v>
      </c>
      <c r="I104" s="73">
        <v>1</v>
      </c>
      <c r="J104" s="72">
        <v>8</v>
      </c>
      <c r="K104" s="72">
        <v>155</v>
      </c>
      <c r="L104" s="83" t="s">
        <v>819</v>
      </c>
      <c r="M104" s="72" t="s">
        <v>233</v>
      </c>
      <c r="N104" s="86" t="s">
        <v>400</v>
      </c>
      <c r="O104" s="72"/>
    </row>
    <row r="105" spans="1:15" s="88" customFormat="1" ht="18" customHeight="1">
      <c r="A105" s="72">
        <f t="shared" si="1"/>
        <v>100</v>
      </c>
      <c r="B105" s="73" t="s">
        <v>450</v>
      </c>
      <c r="C105" s="74">
        <v>41622</v>
      </c>
      <c r="D105" s="73" t="s">
        <v>437</v>
      </c>
      <c r="E105" s="79" t="s">
        <v>0</v>
      </c>
      <c r="F105" s="78">
        <v>302</v>
      </c>
      <c r="G105" s="79" t="s">
        <v>66</v>
      </c>
      <c r="H105" s="72" t="s">
        <v>237</v>
      </c>
      <c r="I105" s="73">
        <v>1</v>
      </c>
      <c r="J105" s="72">
        <v>1</v>
      </c>
      <c r="K105" s="72">
        <v>21</v>
      </c>
      <c r="L105" s="83">
        <v>213</v>
      </c>
      <c r="M105" s="72" t="s">
        <v>233</v>
      </c>
      <c r="N105" s="86" t="s">
        <v>400</v>
      </c>
      <c r="O105" s="72"/>
    </row>
    <row r="106" spans="1:15" s="88" customFormat="1" ht="18" customHeight="1">
      <c r="A106" s="72">
        <f t="shared" si="1"/>
        <v>101</v>
      </c>
      <c r="B106" s="73" t="s">
        <v>450</v>
      </c>
      <c r="C106" s="74">
        <v>41622</v>
      </c>
      <c r="D106" s="73" t="s">
        <v>437</v>
      </c>
      <c r="E106" s="79" t="s">
        <v>18</v>
      </c>
      <c r="F106" s="78">
        <v>200</v>
      </c>
      <c r="G106" s="79" t="s">
        <v>74</v>
      </c>
      <c r="H106" s="72" t="s">
        <v>296</v>
      </c>
      <c r="I106" s="73">
        <v>1</v>
      </c>
      <c r="J106" s="72">
        <v>9</v>
      </c>
      <c r="K106" s="72">
        <v>181</v>
      </c>
      <c r="L106" s="83" t="s">
        <v>572</v>
      </c>
      <c r="M106" s="72" t="s">
        <v>233</v>
      </c>
      <c r="N106" s="86" t="s">
        <v>407</v>
      </c>
      <c r="O106" s="72"/>
    </row>
    <row r="107" spans="1:15" s="88" customFormat="1" ht="18" customHeight="1">
      <c r="A107" s="72">
        <f t="shared" si="1"/>
        <v>102</v>
      </c>
      <c r="B107" s="73" t="s">
        <v>231</v>
      </c>
      <c r="C107" s="74">
        <v>41623</v>
      </c>
      <c r="D107" s="73" t="s">
        <v>439</v>
      </c>
      <c r="E107" s="79" t="s">
        <v>16</v>
      </c>
      <c r="F107" s="116">
        <v>421</v>
      </c>
      <c r="G107" s="79" t="s">
        <v>785</v>
      </c>
      <c r="H107" s="72" t="s">
        <v>778</v>
      </c>
      <c r="I107" s="73">
        <v>1</v>
      </c>
      <c r="J107" s="72">
        <v>1</v>
      </c>
      <c r="K107" s="72">
        <v>25</v>
      </c>
      <c r="L107" s="83">
        <v>801</v>
      </c>
      <c r="M107" s="72" t="s">
        <v>234</v>
      </c>
      <c r="N107" s="86" t="s">
        <v>409</v>
      </c>
      <c r="O107" s="72"/>
    </row>
    <row r="108" spans="1:15" s="88" customFormat="1" ht="18" customHeight="1">
      <c r="A108" s="72">
        <f t="shared" si="1"/>
        <v>103</v>
      </c>
      <c r="B108" s="73" t="s">
        <v>231</v>
      </c>
      <c r="C108" s="74">
        <v>41623</v>
      </c>
      <c r="D108" s="73" t="s">
        <v>439</v>
      </c>
      <c r="E108" s="79" t="s">
        <v>16</v>
      </c>
      <c r="F108" s="78">
        <v>101</v>
      </c>
      <c r="G108" s="79" t="s">
        <v>112</v>
      </c>
      <c r="H108" s="72" t="s">
        <v>278</v>
      </c>
      <c r="I108" s="73">
        <v>1</v>
      </c>
      <c r="J108" s="72">
        <v>8</v>
      </c>
      <c r="K108" s="72">
        <v>355</v>
      </c>
      <c r="L108" s="83" t="s">
        <v>436</v>
      </c>
      <c r="M108" s="72" t="s">
        <v>234</v>
      </c>
      <c r="N108" s="86" t="s">
        <v>409</v>
      </c>
      <c r="O108" s="72"/>
    </row>
    <row r="109" spans="1:15" s="88" customFormat="1" ht="18" customHeight="1">
      <c r="A109" s="72">
        <f t="shared" si="1"/>
        <v>104</v>
      </c>
      <c r="B109" s="73" t="s">
        <v>231</v>
      </c>
      <c r="C109" s="74">
        <v>41623</v>
      </c>
      <c r="D109" s="73" t="s">
        <v>439</v>
      </c>
      <c r="E109" s="79" t="s">
        <v>25</v>
      </c>
      <c r="F109" s="78">
        <v>341</v>
      </c>
      <c r="G109" s="79" t="s">
        <v>137</v>
      </c>
      <c r="H109" s="72" t="s">
        <v>309</v>
      </c>
      <c r="I109" s="73">
        <v>1</v>
      </c>
      <c r="J109" s="72">
        <v>1</v>
      </c>
      <c r="K109" s="72">
        <v>29</v>
      </c>
      <c r="L109" s="83" t="s">
        <v>921</v>
      </c>
      <c r="M109" s="72" t="s">
        <v>234</v>
      </c>
      <c r="N109" s="86" t="s">
        <v>402</v>
      </c>
      <c r="O109" s="72" t="s">
        <v>902</v>
      </c>
    </row>
    <row r="110" spans="1:15" s="88" customFormat="1" ht="18" customHeight="1">
      <c r="A110" s="72">
        <f t="shared" si="1"/>
        <v>105</v>
      </c>
      <c r="B110" s="73" t="s">
        <v>231</v>
      </c>
      <c r="C110" s="74">
        <v>41623</v>
      </c>
      <c r="D110" s="73" t="s">
        <v>439</v>
      </c>
      <c r="E110" s="79" t="s">
        <v>44</v>
      </c>
      <c r="F110" s="78">
        <v>251</v>
      </c>
      <c r="G110" s="79" t="s">
        <v>194</v>
      </c>
      <c r="H110" s="72" t="s">
        <v>362</v>
      </c>
      <c r="I110" s="73">
        <v>1</v>
      </c>
      <c r="J110" s="72">
        <v>1</v>
      </c>
      <c r="K110" s="72">
        <v>19</v>
      </c>
      <c r="L110" s="83">
        <v>303</v>
      </c>
      <c r="M110" s="72" t="s">
        <v>234</v>
      </c>
      <c r="N110" s="86" t="s">
        <v>411</v>
      </c>
      <c r="O110" s="72"/>
    </row>
    <row r="111" spans="1:15" s="88" customFormat="1" ht="18" customHeight="1">
      <c r="A111" s="72">
        <f t="shared" si="1"/>
        <v>106</v>
      </c>
      <c r="B111" s="73" t="s">
        <v>231</v>
      </c>
      <c r="C111" s="74">
        <v>41623</v>
      </c>
      <c r="D111" s="73" t="s">
        <v>439</v>
      </c>
      <c r="E111" s="79" t="s">
        <v>44</v>
      </c>
      <c r="F111" s="78">
        <v>251</v>
      </c>
      <c r="G111" s="79" t="s">
        <v>194</v>
      </c>
      <c r="H111" s="72" t="s">
        <v>363</v>
      </c>
      <c r="I111" s="73">
        <v>1</v>
      </c>
      <c r="J111" s="72">
        <v>4</v>
      </c>
      <c r="K111" s="72">
        <v>97</v>
      </c>
      <c r="L111" s="83" t="s">
        <v>465</v>
      </c>
      <c r="M111" s="72" t="s">
        <v>234</v>
      </c>
      <c r="N111" s="86" t="s">
        <v>222</v>
      </c>
      <c r="O111" s="72"/>
    </row>
    <row r="112" spans="1:15" s="88" customFormat="1" ht="18" customHeight="1">
      <c r="A112" s="72">
        <f t="shared" si="1"/>
        <v>107</v>
      </c>
      <c r="B112" s="73" t="s">
        <v>231</v>
      </c>
      <c r="C112" s="74">
        <v>41623</v>
      </c>
      <c r="D112" s="73" t="s">
        <v>439</v>
      </c>
      <c r="E112" s="79" t="s">
        <v>47</v>
      </c>
      <c r="F112" s="78">
        <v>251</v>
      </c>
      <c r="G112" s="79" t="s">
        <v>204</v>
      </c>
      <c r="H112" s="72" t="s">
        <v>373</v>
      </c>
      <c r="I112" s="73">
        <v>1</v>
      </c>
      <c r="J112" s="72">
        <v>6</v>
      </c>
      <c r="K112" s="72">
        <v>138</v>
      </c>
      <c r="L112" s="83" t="s">
        <v>590</v>
      </c>
      <c r="M112" s="72" t="s">
        <v>234</v>
      </c>
      <c r="N112" s="86" t="s">
        <v>405</v>
      </c>
      <c r="O112" s="72" t="s">
        <v>524</v>
      </c>
    </row>
    <row r="113" spans="1:15" s="88" customFormat="1" ht="18" customHeight="1">
      <c r="A113" s="72">
        <f t="shared" si="1"/>
        <v>108</v>
      </c>
      <c r="B113" s="73" t="s">
        <v>231</v>
      </c>
      <c r="C113" s="74">
        <v>41623</v>
      </c>
      <c r="D113" s="73" t="s">
        <v>439</v>
      </c>
      <c r="E113" s="79" t="s">
        <v>47</v>
      </c>
      <c r="F113" s="78">
        <v>253</v>
      </c>
      <c r="G113" s="79" t="s">
        <v>205</v>
      </c>
      <c r="H113" s="72" t="s">
        <v>374</v>
      </c>
      <c r="I113" s="73">
        <v>1</v>
      </c>
      <c r="J113" s="72">
        <v>1</v>
      </c>
      <c r="K113" s="72">
        <v>27</v>
      </c>
      <c r="L113" s="83">
        <v>305</v>
      </c>
      <c r="M113" s="72" t="s">
        <v>234</v>
      </c>
      <c r="N113" s="86" t="s">
        <v>410</v>
      </c>
      <c r="O113" s="72"/>
    </row>
    <row r="114" spans="1:15" s="88" customFormat="1" ht="18" customHeight="1">
      <c r="A114" s="72">
        <f t="shared" si="1"/>
        <v>109</v>
      </c>
      <c r="B114" s="73" t="s">
        <v>231</v>
      </c>
      <c r="C114" s="74">
        <v>41623</v>
      </c>
      <c r="D114" s="73" t="s">
        <v>439</v>
      </c>
      <c r="E114" s="79" t="s">
        <v>42</v>
      </c>
      <c r="F114" s="78">
        <v>403</v>
      </c>
      <c r="G114" s="79" t="s">
        <v>722</v>
      </c>
      <c r="H114" s="72" t="s">
        <v>718</v>
      </c>
      <c r="I114" s="73">
        <v>1</v>
      </c>
      <c r="J114" s="72">
        <v>1</v>
      </c>
      <c r="K114" s="72">
        <v>21</v>
      </c>
      <c r="L114" s="83">
        <v>308</v>
      </c>
      <c r="M114" s="72" t="s">
        <v>234</v>
      </c>
      <c r="N114" s="86" t="s">
        <v>407</v>
      </c>
      <c r="O114" s="72"/>
    </row>
    <row r="115" spans="1:15" s="88" customFormat="1" ht="18" customHeight="1">
      <c r="A115" s="72">
        <f t="shared" si="1"/>
        <v>110</v>
      </c>
      <c r="B115" s="73" t="s">
        <v>231</v>
      </c>
      <c r="C115" s="74">
        <v>41623</v>
      </c>
      <c r="D115" s="73" t="s">
        <v>439</v>
      </c>
      <c r="E115" s="79" t="s">
        <v>57</v>
      </c>
      <c r="F115" s="78">
        <v>301</v>
      </c>
      <c r="G115" s="79" t="s">
        <v>192</v>
      </c>
      <c r="H115" s="72" t="s">
        <v>720</v>
      </c>
      <c r="I115" s="73">
        <v>1</v>
      </c>
      <c r="J115" s="72">
        <v>2</v>
      </c>
      <c r="K115" s="72">
        <v>33</v>
      </c>
      <c r="L115" s="83">
        <v>410</v>
      </c>
      <c r="M115" s="72" t="s">
        <v>234</v>
      </c>
      <c r="N115" s="86" t="s">
        <v>407</v>
      </c>
      <c r="O115" s="72"/>
    </row>
    <row r="116" spans="1:15" s="88" customFormat="1" ht="18" customHeight="1">
      <c r="A116" s="72">
        <f t="shared" si="1"/>
        <v>111</v>
      </c>
      <c r="B116" s="73" t="s">
        <v>231</v>
      </c>
      <c r="C116" s="74">
        <v>41623</v>
      </c>
      <c r="D116" s="73" t="s">
        <v>439</v>
      </c>
      <c r="E116" s="79" t="s">
        <v>57</v>
      </c>
      <c r="F116" s="78">
        <v>301</v>
      </c>
      <c r="G116" s="79" t="s">
        <v>192</v>
      </c>
      <c r="H116" s="72" t="s">
        <v>721</v>
      </c>
      <c r="I116" s="73">
        <v>2</v>
      </c>
      <c r="J116" s="72"/>
      <c r="K116" s="72">
        <v>6</v>
      </c>
      <c r="L116" s="83">
        <v>410</v>
      </c>
      <c r="M116" s="72" t="s">
        <v>234</v>
      </c>
      <c r="N116" s="86" t="s">
        <v>407</v>
      </c>
      <c r="O116" s="72"/>
    </row>
    <row r="117" spans="1:15" s="88" customFormat="1" ht="18" customHeight="1">
      <c r="A117" s="72">
        <f t="shared" si="1"/>
        <v>112</v>
      </c>
      <c r="B117" s="73" t="s">
        <v>231</v>
      </c>
      <c r="C117" s="74">
        <v>41623</v>
      </c>
      <c r="D117" s="73" t="s">
        <v>440</v>
      </c>
      <c r="E117" s="79" t="s">
        <v>38</v>
      </c>
      <c r="F117" s="78">
        <v>403</v>
      </c>
      <c r="G117" s="79" t="s">
        <v>679</v>
      </c>
      <c r="H117" s="72" t="s">
        <v>900</v>
      </c>
      <c r="I117" s="73">
        <v>1</v>
      </c>
      <c r="J117" s="72">
        <v>3</v>
      </c>
      <c r="K117" s="72">
        <v>63</v>
      </c>
      <c r="L117" s="83" t="s">
        <v>519</v>
      </c>
      <c r="M117" s="72" t="s">
        <v>234</v>
      </c>
      <c r="N117" s="86" t="s">
        <v>407</v>
      </c>
      <c r="O117" s="72"/>
    </row>
    <row r="118" spans="1:15" s="88" customFormat="1" ht="18" customHeight="1">
      <c r="A118" s="72">
        <f t="shared" si="1"/>
        <v>113</v>
      </c>
      <c r="B118" s="73" t="s">
        <v>231</v>
      </c>
      <c r="C118" s="74">
        <v>41623</v>
      </c>
      <c r="D118" s="73" t="s">
        <v>440</v>
      </c>
      <c r="E118" s="79" t="s">
        <v>38</v>
      </c>
      <c r="F118" s="78">
        <v>403</v>
      </c>
      <c r="G118" s="79" t="s">
        <v>679</v>
      </c>
      <c r="H118" s="72" t="s">
        <v>901</v>
      </c>
      <c r="I118" s="73">
        <v>1</v>
      </c>
      <c r="J118" s="72">
        <v>2</v>
      </c>
      <c r="K118" s="72">
        <v>36</v>
      </c>
      <c r="L118" s="83" t="s">
        <v>521</v>
      </c>
      <c r="M118" s="72" t="s">
        <v>234</v>
      </c>
      <c r="N118" s="86" t="s">
        <v>407</v>
      </c>
      <c r="O118" s="72"/>
    </row>
    <row r="119" spans="1:15" s="88" customFormat="1" ht="18" customHeight="1">
      <c r="A119" s="72">
        <f t="shared" si="1"/>
        <v>114</v>
      </c>
      <c r="B119" s="73" t="s">
        <v>231</v>
      </c>
      <c r="C119" s="74">
        <v>41623</v>
      </c>
      <c r="D119" s="73" t="s">
        <v>440</v>
      </c>
      <c r="E119" s="79" t="s">
        <v>38</v>
      </c>
      <c r="F119" s="78">
        <v>403</v>
      </c>
      <c r="G119" s="79" t="s">
        <v>679</v>
      </c>
      <c r="H119" s="72" t="s">
        <v>675</v>
      </c>
      <c r="I119" s="73">
        <v>2</v>
      </c>
      <c r="J119" s="72"/>
      <c r="K119" s="72">
        <v>8</v>
      </c>
      <c r="L119" s="83" t="s">
        <v>521</v>
      </c>
      <c r="M119" s="72" t="s">
        <v>234</v>
      </c>
      <c r="N119" s="86" t="s">
        <v>407</v>
      </c>
      <c r="O119" s="72"/>
    </row>
    <row r="120" spans="1:15" s="88" customFormat="1" ht="18" customHeight="1">
      <c r="A120" s="72">
        <f t="shared" si="1"/>
        <v>115</v>
      </c>
      <c r="B120" s="73" t="s">
        <v>231</v>
      </c>
      <c r="C120" s="74">
        <v>41623</v>
      </c>
      <c r="D120" s="73" t="s">
        <v>440</v>
      </c>
      <c r="E120" s="79" t="s">
        <v>38</v>
      </c>
      <c r="F120" s="78">
        <v>403</v>
      </c>
      <c r="G120" s="79" t="s">
        <v>679</v>
      </c>
      <c r="H120" s="72" t="s">
        <v>682</v>
      </c>
      <c r="I120" s="73">
        <v>2</v>
      </c>
      <c r="J120" s="72"/>
      <c r="K120" s="72">
        <v>4</v>
      </c>
      <c r="L120" s="83" t="s">
        <v>521</v>
      </c>
      <c r="M120" s="72" t="s">
        <v>234</v>
      </c>
      <c r="N120" s="86" t="s">
        <v>407</v>
      </c>
      <c r="O120" s="72"/>
    </row>
    <row r="121" spans="1:15" s="88" customFormat="1" ht="18" customHeight="1">
      <c r="A121" s="72">
        <f t="shared" si="1"/>
        <v>116</v>
      </c>
      <c r="B121" s="73" t="s">
        <v>231</v>
      </c>
      <c r="C121" s="74">
        <v>41623</v>
      </c>
      <c r="D121" s="73" t="s">
        <v>440</v>
      </c>
      <c r="E121" s="79" t="s">
        <v>38</v>
      </c>
      <c r="F121" s="78">
        <v>403</v>
      </c>
      <c r="G121" s="79" t="s">
        <v>679</v>
      </c>
      <c r="H121" s="72" t="s">
        <v>723</v>
      </c>
      <c r="I121" s="73">
        <v>1</v>
      </c>
      <c r="J121" s="72">
        <v>2</v>
      </c>
      <c r="K121" s="72">
        <v>37</v>
      </c>
      <c r="L121" s="83" t="s">
        <v>841</v>
      </c>
      <c r="M121" s="72" t="s">
        <v>234</v>
      </c>
      <c r="N121" s="86" t="s">
        <v>407</v>
      </c>
      <c r="O121" s="72"/>
    </row>
    <row r="122" spans="1:15" s="88" customFormat="1" ht="18" customHeight="1">
      <c r="A122" s="72">
        <f t="shared" si="1"/>
        <v>117</v>
      </c>
      <c r="B122" s="73" t="s">
        <v>231</v>
      </c>
      <c r="C122" s="74">
        <v>41623</v>
      </c>
      <c r="D122" s="73" t="s">
        <v>440</v>
      </c>
      <c r="E122" s="79" t="s">
        <v>15</v>
      </c>
      <c r="F122" s="78">
        <v>363</v>
      </c>
      <c r="G122" s="79" t="s">
        <v>108</v>
      </c>
      <c r="H122" s="72" t="s">
        <v>272</v>
      </c>
      <c r="I122" s="73">
        <v>1</v>
      </c>
      <c r="J122" s="72">
        <v>2</v>
      </c>
      <c r="K122" s="72">
        <v>35</v>
      </c>
      <c r="L122" s="83">
        <v>302</v>
      </c>
      <c r="M122" s="72" t="s">
        <v>234</v>
      </c>
      <c r="N122" s="86" t="s">
        <v>408</v>
      </c>
      <c r="O122" s="72"/>
    </row>
    <row r="123" spans="1:15" s="88" customFormat="1" ht="18" customHeight="1">
      <c r="A123" s="72">
        <f t="shared" si="1"/>
        <v>118</v>
      </c>
      <c r="B123" s="73" t="s">
        <v>231</v>
      </c>
      <c r="C123" s="74">
        <v>41623</v>
      </c>
      <c r="D123" s="73" t="s">
        <v>440</v>
      </c>
      <c r="E123" s="79" t="s">
        <v>15</v>
      </c>
      <c r="F123" s="78">
        <v>363</v>
      </c>
      <c r="G123" s="79" t="s">
        <v>667</v>
      </c>
      <c r="H123" s="72" t="s">
        <v>664</v>
      </c>
      <c r="I123" s="73">
        <v>2</v>
      </c>
      <c r="J123" s="72"/>
      <c r="K123" s="72">
        <v>3</v>
      </c>
      <c r="L123" s="83">
        <v>302</v>
      </c>
      <c r="M123" s="72" t="s">
        <v>234</v>
      </c>
      <c r="N123" s="86" t="s">
        <v>408</v>
      </c>
      <c r="O123" s="72"/>
    </row>
    <row r="124" spans="1:15" s="88" customFormat="1" ht="18" customHeight="1">
      <c r="A124" s="72">
        <f t="shared" si="1"/>
        <v>119</v>
      </c>
      <c r="B124" s="73" t="s">
        <v>231</v>
      </c>
      <c r="C124" s="74">
        <v>41623</v>
      </c>
      <c r="D124" s="73" t="s">
        <v>440</v>
      </c>
      <c r="E124" s="79" t="s">
        <v>16</v>
      </c>
      <c r="F124" s="78">
        <v>101</v>
      </c>
      <c r="G124" s="79" t="s">
        <v>112</v>
      </c>
      <c r="H124" s="72" t="s">
        <v>279</v>
      </c>
      <c r="I124" s="73">
        <v>1</v>
      </c>
      <c r="J124" s="72">
        <v>8</v>
      </c>
      <c r="K124" s="72">
        <v>357</v>
      </c>
      <c r="L124" s="83" t="s">
        <v>436</v>
      </c>
      <c r="M124" s="72" t="s">
        <v>234</v>
      </c>
      <c r="N124" s="86" t="s">
        <v>409</v>
      </c>
      <c r="O124" s="72"/>
    </row>
    <row r="125" spans="1:15" s="88" customFormat="1" ht="18" customHeight="1">
      <c r="A125" s="72">
        <f t="shared" si="1"/>
        <v>120</v>
      </c>
      <c r="B125" s="73" t="s">
        <v>231</v>
      </c>
      <c r="C125" s="74">
        <v>41623</v>
      </c>
      <c r="D125" s="73" t="s">
        <v>440</v>
      </c>
      <c r="E125" s="79" t="s">
        <v>22</v>
      </c>
      <c r="F125" s="78">
        <v>201</v>
      </c>
      <c r="G125" s="79" t="s">
        <v>129</v>
      </c>
      <c r="H125" s="72" t="s">
        <v>302</v>
      </c>
      <c r="I125" s="73">
        <v>1</v>
      </c>
      <c r="J125" s="72">
        <v>2</v>
      </c>
      <c r="K125" s="72">
        <v>34</v>
      </c>
      <c r="L125" s="83">
        <v>410</v>
      </c>
      <c r="M125" s="72" t="s">
        <v>234</v>
      </c>
      <c r="N125" s="86" t="s">
        <v>407</v>
      </c>
      <c r="O125" s="72"/>
    </row>
    <row r="126" spans="1:15" s="88" customFormat="1" ht="18" customHeight="1">
      <c r="A126" s="72">
        <f t="shared" si="1"/>
        <v>121</v>
      </c>
      <c r="B126" s="73" t="s">
        <v>231</v>
      </c>
      <c r="C126" s="74">
        <v>41623</v>
      </c>
      <c r="D126" s="73" t="s">
        <v>440</v>
      </c>
      <c r="E126" s="79" t="s">
        <v>41</v>
      </c>
      <c r="F126" s="78">
        <v>201</v>
      </c>
      <c r="G126" s="79" t="s">
        <v>129</v>
      </c>
      <c r="H126" s="72" t="s">
        <v>355</v>
      </c>
      <c r="I126" s="73">
        <v>1</v>
      </c>
      <c r="J126" s="72">
        <v>9</v>
      </c>
      <c r="K126" s="72">
        <v>194</v>
      </c>
      <c r="L126" s="83" t="s">
        <v>582</v>
      </c>
      <c r="M126" s="72" t="s">
        <v>234</v>
      </c>
      <c r="N126" s="86" t="s">
        <v>403</v>
      </c>
      <c r="O126" s="72"/>
    </row>
    <row r="127" spans="1:15" s="88" customFormat="1" ht="18" customHeight="1">
      <c r="A127" s="72">
        <f t="shared" si="1"/>
        <v>122</v>
      </c>
      <c r="B127" s="73" t="s">
        <v>231</v>
      </c>
      <c r="C127" s="74">
        <v>41623</v>
      </c>
      <c r="D127" s="73" t="s">
        <v>544</v>
      </c>
      <c r="E127" s="79" t="s">
        <v>0</v>
      </c>
      <c r="F127" s="78">
        <v>426</v>
      </c>
      <c r="G127" s="79" t="s">
        <v>680</v>
      </c>
      <c r="H127" s="72" t="s">
        <v>674</v>
      </c>
      <c r="I127" s="73">
        <v>2</v>
      </c>
      <c r="J127" s="72">
        <v>3</v>
      </c>
      <c r="K127" s="72">
        <v>54</v>
      </c>
      <c r="L127" s="83" t="s">
        <v>479</v>
      </c>
      <c r="M127" s="72" t="s">
        <v>233</v>
      </c>
      <c r="N127" s="86" t="s">
        <v>405</v>
      </c>
      <c r="O127" s="72"/>
    </row>
    <row r="128" spans="1:15" s="88" customFormat="1" ht="18" customHeight="1">
      <c r="A128" s="72">
        <f t="shared" si="1"/>
        <v>123</v>
      </c>
      <c r="B128" s="73" t="s">
        <v>231</v>
      </c>
      <c r="C128" s="74">
        <v>41623</v>
      </c>
      <c r="D128" s="73" t="s">
        <v>544</v>
      </c>
      <c r="E128" s="79" t="s">
        <v>0</v>
      </c>
      <c r="F128" s="78">
        <v>426</v>
      </c>
      <c r="G128" s="79" t="s">
        <v>680</v>
      </c>
      <c r="H128" s="72" t="s">
        <v>675</v>
      </c>
      <c r="I128" s="73">
        <v>2</v>
      </c>
      <c r="J128" s="72"/>
      <c r="K128" s="72">
        <v>10</v>
      </c>
      <c r="L128" s="83" t="s">
        <v>479</v>
      </c>
      <c r="M128" s="72" t="s">
        <v>233</v>
      </c>
      <c r="N128" s="86" t="s">
        <v>405</v>
      </c>
      <c r="O128" s="72"/>
    </row>
    <row r="129" spans="1:15" s="88" customFormat="1" ht="18" customHeight="1">
      <c r="A129" s="72">
        <f t="shared" si="1"/>
        <v>124</v>
      </c>
      <c r="B129" s="73" t="s">
        <v>231</v>
      </c>
      <c r="C129" s="74">
        <v>41623</v>
      </c>
      <c r="D129" s="73" t="s">
        <v>435</v>
      </c>
      <c r="E129" s="79" t="s">
        <v>33</v>
      </c>
      <c r="F129" s="78">
        <v>401</v>
      </c>
      <c r="G129" s="79" t="s">
        <v>599</v>
      </c>
      <c r="H129" s="72" t="s">
        <v>600</v>
      </c>
      <c r="I129" s="73">
        <v>1</v>
      </c>
      <c r="J129" s="72">
        <v>3</v>
      </c>
      <c r="K129" s="72">
        <v>74</v>
      </c>
      <c r="L129" s="83" t="s">
        <v>812</v>
      </c>
      <c r="M129" s="72" t="s">
        <v>234</v>
      </c>
      <c r="N129" s="86" t="s">
        <v>410</v>
      </c>
      <c r="O129" s="72"/>
    </row>
    <row r="130" spans="1:15" s="88" customFormat="1" ht="18" customHeight="1">
      <c r="A130" s="72">
        <f t="shared" si="1"/>
        <v>125</v>
      </c>
      <c r="B130" s="107" t="s">
        <v>231</v>
      </c>
      <c r="C130" s="108">
        <v>41623</v>
      </c>
      <c r="D130" s="107" t="s">
        <v>435</v>
      </c>
      <c r="E130" s="109" t="s">
        <v>33</v>
      </c>
      <c r="F130" s="110">
        <v>401</v>
      </c>
      <c r="G130" s="109" t="s">
        <v>599</v>
      </c>
      <c r="H130" s="106" t="s">
        <v>895</v>
      </c>
      <c r="I130" s="107">
        <v>2</v>
      </c>
      <c r="J130" s="106"/>
      <c r="K130" s="106">
        <v>3</v>
      </c>
      <c r="L130" s="83" t="s">
        <v>812</v>
      </c>
      <c r="M130" s="106" t="s">
        <v>234</v>
      </c>
      <c r="N130" s="86" t="s">
        <v>410</v>
      </c>
      <c r="O130" s="111" t="s">
        <v>897</v>
      </c>
    </row>
    <row r="131" spans="1:15" s="88" customFormat="1" ht="18" customHeight="1">
      <c r="A131" s="72">
        <f t="shared" si="1"/>
        <v>126</v>
      </c>
      <c r="B131" s="73" t="s">
        <v>231</v>
      </c>
      <c r="C131" s="74">
        <v>41623</v>
      </c>
      <c r="D131" s="73" t="s">
        <v>435</v>
      </c>
      <c r="E131" s="79" t="s">
        <v>2</v>
      </c>
      <c r="F131" s="78">
        <v>416</v>
      </c>
      <c r="G131" s="79" t="s">
        <v>655</v>
      </c>
      <c r="H131" s="72" t="s">
        <v>654</v>
      </c>
      <c r="I131" s="73">
        <v>2</v>
      </c>
      <c r="J131" s="72">
        <v>4</v>
      </c>
      <c r="K131" s="72">
        <v>91</v>
      </c>
      <c r="L131" s="83" t="s">
        <v>829</v>
      </c>
      <c r="M131" s="72" t="s">
        <v>234</v>
      </c>
      <c r="N131" s="86" t="s">
        <v>402</v>
      </c>
      <c r="O131" s="72"/>
    </row>
    <row r="132" spans="1:15" s="88" customFormat="1" ht="18" customHeight="1">
      <c r="A132" s="72">
        <f t="shared" si="1"/>
        <v>127</v>
      </c>
      <c r="B132" s="73" t="s">
        <v>231</v>
      </c>
      <c r="C132" s="74">
        <v>41623</v>
      </c>
      <c r="D132" s="73" t="s">
        <v>435</v>
      </c>
      <c r="E132" s="79" t="s">
        <v>2</v>
      </c>
      <c r="F132" s="78">
        <v>272</v>
      </c>
      <c r="G132" s="79" t="s">
        <v>76</v>
      </c>
      <c r="H132" s="72" t="s">
        <v>246</v>
      </c>
      <c r="I132" s="73">
        <v>1</v>
      </c>
      <c r="J132" s="72">
        <v>2</v>
      </c>
      <c r="K132" s="72">
        <v>51</v>
      </c>
      <c r="L132" s="83">
        <v>302</v>
      </c>
      <c r="M132" s="72" t="s">
        <v>234</v>
      </c>
      <c r="N132" s="86" t="s">
        <v>402</v>
      </c>
      <c r="O132" s="72"/>
    </row>
    <row r="133" spans="1:15" s="88" customFormat="1" ht="18" customHeight="1">
      <c r="A133" s="72">
        <f t="shared" si="1"/>
        <v>128</v>
      </c>
      <c r="B133" s="73" t="s">
        <v>231</v>
      </c>
      <c r="C133" s="74">
        <v>41623</v>
      </c>
      <c r="D133" s="73" t="s">
        <v>435</v>
      </c>
      <c r="E133" s="79" t="s">
        <v>16</v>
      </c>
      <c r="F133" s="78">
        <v>100</v>
      </c>
      <c r="G133" s="79" t="s">
        <v>111</v>
      </c>
      <c r="H133" s="72" t="s">
        <v>275</v>
      </c>
      <c r="I133" s="73">
        <v>1</v>
      </c>
      <c r="J133" s="72">
        <v>2</v>
      </c>
      <c r="K133" s="72">
        <v>50</v>
      </c>
      <c r="L133" s="83">
        <v>304</v>
      </c>
      <c r="M133" s="72" t="s">
        <v>234</v>
      </c>
      <c r="N133" s="86" t="s">
        <v>409</v>
      </c>
      <c r="O133" s="72"/>
    </row>
    <row r="134" spans="1:15" s="88" customFormat="1" ht="18" customHeight="1">
      <c r="A134" s="72">
        <f t="shared" si="1"/>
        <v>129</v>
      </c>
      <c r="B134" s="73" t="s">
        <v>231</v>
      </c>
      <c r="C134" s="74">
        <v>41623</v>
      </c>
      <c r="D134" s="73" t="s">
        <v>435</v>
      </c>
      <c r="E134" s="79" t="s">
        <v>16</v>
      </c>
      <c r="F134" s="78">
        <v>101</v>
      </c>
      <c r="G134" s="79" t="s">
        <v>112</v>
      </c>
      <c r="H134" s="72" t="s">
        <v>276</v>
      </c>
      <c r="I134" s="73">
        <v>1</v>
      </c>
      <c r="J134" s="72">
        <v>8</v>
      </c>
      <c r="K134" s="72">
        <v>358</v>
      </c>
      <c r="L134" s="83" t="s">
        <v>436</v>
      </c>
      <c r="M134" s="72" t="s">
        <v>234</v>
      </c>
      <c r="N134" s="86" t="s">
        <v>409</v>
      </c>
      <c r="O134" s="72"/>
    </row>
    <row r="135" spans="1:15" s="88" customFormat="1" ht="18" customHeight="1">
      <c r="A135" s="72">
        <f t="shared" si="1"/>
        <v>130</v>
      </c>
      <c r="B135" s="73" t="s">
        <v>231</v>
      </c>
      <c r="C135" s="74">
        <v>41623</v>
      </c>
      <c r="D135" s="73" t="s">
        <v>435</v>
      </c>
      <c r="E135" s="79" t="s">
        <v>58</v>
      </c>
      <c r="F135" s="78">
        <v>201</v>
      </c>
      <c r="G135" s="79" t="s">
        <v>193</v>
      </c>
      <c r="H135" s="72" t="s">
        <v>393</v>
      </c>
      <c r="I135" s="73">
        <v>1</v>
      </c>
      <c r="J135" s="72">
        <v>9</v>
      </c>
      <c r="K135" s="72">
        <v>189</v>
      </c>
      <c r="L135" s="83" t="s">
        <v>588</v>
      </c>
      <c r="M135" s="72" t="s">
        <v>234</v>
      </c>
      <c r="N135" s="86" t="s">
        <v>407</v>
      </c>
      <c r="O135" s="72" t="s">
        <v>524</v>
      </c>
    </row>
    <row r="136" spans="1:15" s="88" customFormat="1" ht="18" customHeight="1">
      <c r="A136" s="72">
        <f aca="true" t="shared" si="2" ref="A136:A199">A135+1</f>
        <v>131</v>
      </c>
      <c r="B136" s="73" t="s">
        <v>231</v>
      </c>
      <c r="C136" s="74">
        <v>41623</v>
      </c>
      <c r="D136" s="73" t="s">
        <v>435</v>
      </c>
      <c r="E136" s="79" t="s">
        <v>62</v>
      </c>
      <c r="F136" s="78">
        <v>362</v>
      </c>
      <c r="G136" s="79" t="s">
        <v>607</v>
      </c>
      <c r="H136" s="72" t="s">
        <v>602</v>
      </c>
      <c r="I136" s="73">
        <v>1</v>
      </c>
      <c r="J136" s="72">
        <v>1</v>
      </c>
      <c r="K136" s="72">
        <v>14</v>
      </c>
      <c r="L136" s="83">
        <v>805</v>
      </c>
      <c r="M136" s="72" t="s">
        <v>234</v>
      </c>
      <c r="N136" s="86" t="s">
        <v>410</v>
      </c>
      <c r="O136" s="72"/>
    </row>
    <row r="137" spans="1:15" s="88" customFormat="1" ht="18" customHeight="1">
      <c r="A137" s="72">
        <f t="shared" si="2"/>
        <v>132</v>
      </c>
      <c r="B137" s="73" t="s">
        <v>231</v>
      </c>
      <c r="C137" s="74">
        <v>41623</v>
      </c>
      <c r="D137" s="73" t="s">
        <v>437</v>
      </c>
      <c r="E137" s="79" t="s">
        <v>2</v>
      </c>
      <c r="F137" s="78">
        <v>392</v>
      </c>
      <c r="G137" s="79" t="s">
        <v>77</v>
      </c>
      <c r="H137" s="72" t="s">
        <v>247</v>
      </c>
      <c r="I137" s="73">
        <v>1</v>
      </c>
      <c r="J137" s="72">
        <v>8</v>
      </c>
      <c r="K137" s="72">
        <v>178</v>
      </c>
      <c r="L137" s="83" t="s">
        <v>457</v>
      </c>
      <c r="M137" s="72" t="s">
        <v>234</v>
      </c>
      <c r="N137" s="86" t="s">
        <v>402</v>
      </c>
      <c r="O137" s="72"/>
    </row>
    <row r="138" spans="1:15" s="88" customFormat="1" ht="18" customHeight="1">
      <c r="A138" s="72">
        <f t="shared" si="2"/>
        <v>133</v>
      </c>
      <c r="B138" s="73" t="s">
        <v>231</v>
      </c>
      <c r="C138" s="74">
        <v>41623</v>
      </c>
      <c r="D138" s="73" t="s">
        <v>437</v>
      </c>
      <c r="E138" s="79" t="s">
        <v>16</v>
      </c>
      <c r="F138" s="78">
        <v>101</v>
      </c>
      <c r="G138" s="79" t="s">
        <v>112</v>
      </c>
      <c r="H138" s="72" t="s">
        <v>277</v>
      </c>
      <c r="I138" s="73">
        <v>1</v>
      </c>
      <c r="J138" s="72">
        <v>8</v>
      </c>
      <c r="K138" s="72">
        <v>358</v>
      </c>
      <c r="L138" s="83" t="s">
        <v>436</v>
      </c>
      <c r="M138" s="72" t="s">
        <v>234</v>
      </c>
      <c r="N138" s="86" t="s">
        <v>409</v>
      </c>
      <c r="O138" s="72"/>
    </row>
    <row r="139" spans="1:15" s="88" customFormat="1" ht="18" customHeight="1">
      <c r="A139" s="72">
        <f t="shared" si="2"/>
        <v>134</v>
      </c>
      <c r="B139" s="73" t="s">
        <v>231</v>
      </c>
      <c r="C139" s="74">
        <v>41623</v>
      </c>
      <c r="D139" s="73" t="s">
        <v>437</v>
      </c>
      <c r="E139" s="79" t="s">
        <v>33</v>
      </c>
      <c r="F139" s="78">
        <v>364</v>
      </c>
      <c r="G139" s="79" t="s">
        <v>178</v>
      </c>
      <c r="H139" s="72" t="s">
        <v>342</v>
      </c>
      <c r="I139" s="73">
        <v>1</v>
      </c>
      <c r="J139" s="72">
        <v>9</v>
      </c>
      <c r="K139" s="72">
        <v>188</v>
      </c>
      <c r="L139" s="83" t="s">
        <v>589</v>
      </c>
      <c r="M139" s="72" t="s">
        <v>234</v>
      </c>
      <c r="N139" s="86" t="s">
        <v>410</v>
      </c>
      <c r="O139" s="72"/>
    </row>
    <row r="140" spans="1:15" s="88" customFormat="1" ht="18" customHeight="1">
      <c r="A140" s="72">
        <f t="shared" si="2"/>
        <v>135</v>
      </c>
      <c r="B140" s="73" t="s">
        <v>438</v>
      </c>
      <c r="C140" s="74">
        <v>41624</v>
      </c>
      <c r="D140" s="73" t="s">
        <v>439</v>
      </c>
      <c r="E140" s="79" t="s">
        <v>9</v>
      </c>
      <c r="F140" s="78">
        <v>376</v>
      </c>
      <c r="G140" s="79" t="s">
        <v>95</v>
      </c>
      <c r="H140" s="72" t="s">
        <v>260</v>
      </c>
      <c r="I140" s="73">
        <v>1</v>
      </c>
      <c r="J140" s="72">
        <v>8</v>
      </c>
      <c r="K140" s="72">
        <v>183</v>
      </c>
      <c r="L140" s="83" t="s">
        <v>457</v>
      </c>
      <c r="M140" s="72" t="s">
        <v>234</v>
      </c>
      <c r="N140" s="86" t="s">
        <v>403</v>
      </c>
      <c r="O140" s="72"/>
    </row>
    <row r="141" spans="1:15" s="88" customFormat="1" ht="34.5" customHeight="1">
      <c r="A141" s="72">
        <f t="shared" si="2"/>
        <v>136</v>
      </c>
      <c r="B141" s="73" t="s">
        <v>438</v>
      </c>
      <c r="C141" s="74">
        <v>41624</v>
      </c>
      <c r="D141" s="73" t="s">
        <v>439</v>
      </c>
      <c r="E141" s="79" t="s">
        <v>48</v>
      </c>
      <c r="F141" s="78">
        <v>161</v>
      </c>
      <c r="G141" s="79" t="s">
        <v>206</v>
      </c>
      <c r="H141" s="72" t="s">
        <v>375</v>
      </c>
      <c r="I141" s="73">
        <v>1</v>
      </c>
      <c r="J141" s="72">
        <v>28</v>
      </c>
      <c r="K141" s="72">
        <v>614</v>
      </c>
      <c r="L141" s="104" t="s">
        <v>461</v>
      </c>
      <c r="M141" s="72" t="s">
        <v>233</v>
      </c>
      <c r="N141" s="86" t="s">
        <v>413</v>
      </c>
      <c r="O141" s="72"/>
    </row>
    <row r="142" spans="1:15" s="88" customFormat="1" ht="18" customHeight="1">
      <c r="A142" s="72">
        <f t="shared" si="2"/>
        <v>137</v>
      </c>
      <c r="B142" s="73" t="s">
        <v>438</v>
      </c>
      <c r="C142" s="74">
        <v>41624</v>
      </c>
      <c r="D142" s="73" t="s">
        <v>439</v>
      </c>
      <c r="E142" s="79" t="s">
        <v>9</v>
      </c>
      <c r="F142" s="78">
        <v>341</v>
      </c>
      <c r="G142" s="79" t="s">
        <v>657</v>
      </c>
      <c r="H142" s="72" t="s">
        <v>653</v>
      </c>
      <c r="I142" s="73">
        <v>2</v>
      </c>
      <c r="J142" s="72">
        <v>4</v>
      </c>
      <c r="K142" s="72">
        <v>85</v>
      </c>
      <c r="L142" s="83" t="s">
        <v>550</v>
      </c>
      <c r="M142" s="72" t="s">
        <v>234</v>
      </c>
      <c r="N142" s="86" t="s">
        <v>402</v>
      </c>
      <c r="O142" s="72"/>
    </row>
    <row r="143" spans="1:15" s="88" customFormat="1" ht="33.75" customHeight="1">
      <c r="A143" s="72">
        <f t="shared" si="2"/>
        <v>138</v>
      </c>
      <c r="B143" s="73" t="s">
        <v>438</v>
      </c>
      <c r="C143" s="74">
        <v>41624</v>
      </c>
      <c r="D143" s="73" t="s">
        <v>439</v>
      </c>
      <c r="E143" s="79" t="s">
        <v>16</v>
      </c>
      <c r="F143" s="78">
        <v>376</v>
      </c>
      <c r="G143" s="79" t="s">
        <v>121</v>
      </c>
      <c r="H143" s="72" t="s">
        <v>664</v>
      </c>
      <c r="I143" s="73">
        <v>1</v>
      </c>
      <c r="J143" s="72">
        <v>2</v>
      </c>
      <c r="K143" s="72">
        <v>40</v>
      </c>
      <c r="L143" s="83" t="s">
        <v>460</v>
      </c>
      <c r="M143" s="72" t="s">
        <v>234</v>
      </c>
      <c r="N143" s="86" t="s">
        <v>408</v>
      </c>
      <c r="O143" s="72"/>
    </row>
    <row r="144" spans="1:15" s="88" customFormat="1" ht="18" customHeight="1">
      <c r="A144" s="72">
        <f t="shared" si="2"/>
        <v>139</v>
      </c>
      <c r="B144" s="73" t="s">
        <v>438</v>
      </c>
      <c r="C144" s="74">
        <v>41624</v>
      </c>
      <c r="D144" s="73" t="s">
        <v>440</v>
      </c>
      <c r="E144" s="79" t="s">
        <v>36</v>
      </c>
      <c r="F144" s="78">
        <v>351</v>
      </c>
      <c r="G144" s="79" t="s">
        <v>181</v>
      </c>
      <c r="H144" s="72" t="s">
        <v>659</v>
      </c>
      <c r="I144" s="73">
        <v>1</v>
      </c>
      <c r="J144" s="72">
        <v>2</v>
      </c>
      <c r="K144" s="72">
        <v>30</v>
      </c>
      <c r="L144" s="83">
        <v>410</v>
      </c>
      <c r="M144" s="72" t="s">
        <v>234</v>
      </c>
      <c r="N144" s="86" t="s">
        <v>401</v>
      </c>
      <c r="O144" s="72"/>
    </row>
    <row r="145" spans="1:15" s="88" customFormat="1" ht="18" customHeight="1">
      <c r="A145" s="72">
        <f t="shared" si="2"/>
        <v>140</v>
      </c>
      <c r="B145" s="73" t="s">
        <v>438</v>
      </c>
      <c r="C145" s="74">
        <v>41624</v>
      </c>
      <c r="D145" s="73" t="s">
        <v>440</v>
      </c>
      <c r="E145" s="79" t="s">
        <v>2</v>
      </c>
      <c r="F145" s="78">
        <v>405</v>
      </c>
      <c r="G145" s="79" t="s">
        <v>656</v>
      </c>
      <c r="H145" s="72" t="s">
        <v>654</v>
      </c>
      <c r="I145" s="73">
        <v>2</v>
      </c>
      <c r="J145" s="72">
        <v>1</v>
      </c>
      <c r="K145" s="72">
        <v>28</v>
      </c>
      <c r="L145" s="83">
        <v>301</v>
      </c>
      <c r="M145" s="72" t="s">
        <v>234</v>
      </c>
      <c r="N145" s="86" t="s">
        <v>402</v>
      </c>
      <c r="O145" s="72"/>
    </row>
    <row r="146" spans="1:15" s="88" customFormat="1" ht="18" customHeight="1">
      <c r="A146" s="72">
        <f t="shared" si="2"/>
        <v>141</v>
      </c>
      <c r="B146" s="73" t="s">
        <v>438</v>
      </c>
      <c r="C146" s="74">
        <v>41624</v>
      </c>
      <c r="D146" s="73" t="s">
        <v>440</v>
      </c>
      <c r="E146" s="79" t="s">
        <v>9</v>
      </c>
      <c r="F146" s="78">
        <v>378</v>
      </c>
      <c r="G146" s="79" t="s">
        <v>633</v>
      </c>
      <c r="H146" s="72" t="s">
        <v>621</v>
      </c>
      <c r="I146" s="73">
        <v>1</v>
      </c>
      <c r="J146" s="72">
        <v>6</v>
      </c>
      <c r="K146" s="72">
        <v>145</v>
      </c>
      <c r="L146" s="83" t="s">
        <v>590</v>
      </c>
      <c r="M146" s="72" t="s">
        <v>234</v>
      </c>
      <c r="N146" s="86" t="s">
        <v>403</v>
      </c>
      <c r="O146" s="72"/>
    </row>
    <row r="147" spans="1:15" s="88" customFormat="1" ht="18" customHeight="1">
      <c r="A147" s="72">
        <f t="shared" si="2"/>
        <v>142</v>
      </c>
      <c r="B147" s="73" t="s">
        <v>438</v>
      </c>
      <c r="C147" s="74">
        <v>41624</v>
      </c>
      <c r="D147" s="73" t="s">
        <v>440</v>
      </c>
      <c r="E147" s="79" t="s">
        <v>10</v>
      </c>
      <c r="F147" s="78">
        <v>311</v>
      </c>
      <c r="G147" s="79" t="s">
        <v>96</v>
      </c>
      <c r="H147" s="72" t="s">
        <v>261</v>
      </c>
      <c r="I147" s="73">
        <v>1</v>
      </c>
      <c r="J147" s="72">
        <v>3</v>
      </c>
      <c r="K147" s="72">
        <v>64</v>
      </c>
      <c r="L147" s="83" t="s">
        <v>562</v>
      </c>
      <c r="M147" s="72" t="s">
        <v>233</v>
      </c>
      <c r="N147" s="86" t="s">
        <v>407</v>
      </c>
      <c r="O147" s="72"/>
    </row>
    <row r="148" spans="1:15" s="88" customFormat="1" ht="18" customHeight="1">
      <c r="A148" s="72">
        <f t="shared" si="2"/>
        <v>143</v>
      </c>
      <c r="B148" s="73" t="s">
        <v>438</v>
      </c>
      <c r="C148" s="74">
        <v>41624</v>
      </c>
      <c r="D148" s="73" t="s">
        <v>440</v>
      </c>
      <c r="E148" s="79" t="s">
        <v>16</v>
      </c>
      <c r="F148" s="78">
        <v>226</v>
      </c>
      <c r="G148" s="79" t="s">
        <v>115</v>
      </c>
      <c r="H148" s="72" t="s">
        <v>288</v>
      </c>
      <c r="I148" s="73">
        <v>1</v>
      </c>
      <c r="J148" s="72">
        <v>5</v>
      </c>
      <c r="K148" s="72">
        <v>90</v>
      </c>
      <c r="L148" s="83" t="s">
        <v>882</v>
      </c>
      <c r="M148" s="72" t="s">
        <v>234</v>
      </c>
      <c r="N148" s="86" t="s">
        <v>409</v>
      </c>
      <c r="O148" s="72"/>
    </row>
    <row r="149" spans="1:15" s="88" customFormat="1" ht="18" customHeight="1">
      <c r="A149" s="72">
        <f t="shared" si="2"/>
        <v>144</v>
      </c>
      <c r="B149" s="73" t="s">
        <v>438</v>
      </c>
      <c r="C149" s="74">
        <v>41624</v>
      </c>
      <c r="D149" s="73" t="s">
        <v>440</v>
      </c>
      <c r="E149" s="79" t="s">
        <v>16</v>
      </c>
      <c r="F149" s="78">
        <v>226</v>
      </c>
      <c r="G149" s="79" t="s">
        <v>115</v>
      </c>
      <c r="H149" s="72" t="s">
        <v>795</v>
      </c>
      <c r="I149" s="73">
        <v>2</v>
      </c>
      <c r="J149" s="72"/>
      <c r="K149" s="72">
        <v>4</v>
      </c>
      <c r="L149" s="83" t="s">
        <v>882</v>
      </c>
      <c r="M149" s="72" t="s">
        <v>234</v>
      </c>
      <c r="N149" s="86" t="s">
        <v>409</v>
      </c>
      <c r="O149" s="72"/>
    </row>
    <row r="150" spans="1:15" s="88" customFormat="1" ht="18" customHeight="1">
      <c r="A150" s="72">
        <f t="shared" si="2"/>
        <v>145</v>
      </c>
      <c r="B150" s="73" t="s">
        <v>438</v>
      </c>
      <c r="C150" s="74">
        <v>41624</v>
      </c>
      <c r="D150" s="73" t="s">
        <v>440</v>
      </c>
      <c r="E150" s="79" t="s">
        <v>16</v>
      </c>
      <c r="F150" s="78">
        <v>226</v>
      </c>
      <c r="G150" s="79" t="s">
        <v>115</v>
      </c>
      <c r="H150" s="72" t="s">
        <v>792</v>
      </c>
      <c r="I150" s="73">
        <v>2</v>
      </c>
      <c r="J150" s="72"/>
      <c r="K150" s="72">
        <v>3</v>
      </c>
      <c r="L150" s="83" t="s">
        <v>882</v>
      </c>
      <c r="M150" s="72" t="s">
        <v>234</v>
      </c>
      <c r="N150" s="86" t="s">
        <v>409</v>
      </c>
      <c r="O150" s="72"/>
    </row>
    <row r="151" spans="1:15" s="88" customFormat="1" ht="18" customHeight="1">
      <c r="A151" s="72">
        <f t="shared" si="2"/>
        <v>146</v>
      </c>
      <c r="B151" s="73" t="s">
        <v>438</v>
      </c>
      <c r="C151" s="74">
        <v>41624</v>
      </c>
      <c r="D151" s="73" t="s">
        <v>440</v>
      </c>
      <c r="E151" s="79" t="s">
        <v>48</v>
      </c>
      <c r="F151" s="78">
        <v>161</v>
      </c>
      <c r="G151" s="79" t="s">
        <v>206</v>
      </c>
      <c r="H151" s="72" t="s">
        <v>376</v>
      </c>
      <c r="I151" s="73">
        <v>1</v>
      </c>
      <c r="J151" s="72">
        <v>29</v>
      </c>
      <c r="K151" s="72">
        <v>640</v>
      </c>
      <c r="L151" s="104" t="s">
        <v>462</v>
      </c>
      <c r="M151" s="72" t="s">
        <v>233</v>
      </c>
      <c r="N151" s="86" t="s">
        <v>413</v>
      </c>
      <c r="O151" s="72"/>
    </row>
    <row r="152" spans="1:15" s="88" customFormat="1" ht="18" customHeight="1">
      <c r="A152" s="72">
        <f t="shared" si="2"/>
        <v>147</v>
      </c>
      <c r="B152" s="73" t="s">
        <v>438</v>
      </c>
      <c r="C152" s="74">
        <v>41624</v>
      </c>
      <c r="D152" s="73" t="s">
        <v>435</v>
      </c>
      <c r="E152" s="79" t="s">
        <v>0</v>
      </c>
      <c r="F152" s="78">
        <v>301</v>
      </c>
      <c r="G152" s="79" t="s">
        <v>65</v>
      </c>
      <c r="H152" s="72" t="s">
        <v>236</v>
      </c>
      <c r="I152" s="73">
        <v>1</v>
      </c>
      <c r="J152" s="72">
        <v>26</v>
      </c>
      <c r="K152" s="72">
        <v>561</v>
      </c>
      <c r="L152" s="104" t="s">
        <v>458</v>
      </c>
      <c r="M152" s="72" t="s">
        <v>233</v>
      </c>
      <c r="N152" s="86" t="s">
        <v>400</v>
      </c>
      <c r="O152" s="72"/>
    </row>
    <row r="153" spans="1:15" s="88" customFormat="1" ht="33.75" customHeight="1">
      <c r="A153" s="72">
        <f t="shared" si="2"/>
        <v>148</v>
      </c>
      <c r="B153" s="73" t="s">
        <v>438</v>
      </c>
      <c r="C153" s="74">
        <v>41624</v>
      </c>
      <c r="D153" s="73" t="s">
        <v>435</v>
      </c>
      <c r="E153" s="79" t="s">
        <v>3</v>
      </c>
      <c r="F153" s="78">
        <v>341</v>
      </c>
      <c r="G153" s="79" t="s">
        <v>80</v>
      </c>
      <c r="H153" s="72" t="s">
        <v>250</v>
      </c>
      <c r="I153" s="73">
        <v>1</v>
      </c>
      <c r="J153" s="72">
        <v>2</v>
      </c>
      <c r="K153" s="72">
        <v>31</v>
      </c>
      <c r="L153" s="83" t="s">
        <v>921</v>
      </c>
      <c r="M153" s="72" t="s">
        <v>234</v>
      </c>
      <c r="N153" s="86" t="s">
        <v>402</v>
      </c>
      <c r="O153" s="72" t="s">
        <v>902</v>
      </c>
    </row>
    <row r="154" spans="1:15" s="88" customFormat="1" ht="30.75" customHeight="1">
      <c r="A154" s="72">
        <f t="shared" si="2"/>
        <v>149</v>
      </c>
      <c r="B154" s="73" t="s">
        <v>438</v>
      </c>
      <c r="C154" s="74">
        <v>41624</v>
      </c>
      <c r="D154" s="73" t="s">
        <v>435</v>
      </c>
      <c r="E154" s="79" t="s">
        <v>16</v>
      </c>
      <c r="F154" s="78">
        <v>201</v>
      </c>
      <c r="G154" s="79" t="s">
        <v>113</v>
      </c>
      <c r="H154" s="72" t="s">
        <v>280</v>
      </c>
      <c r="I154" s="73">
        <v>1</v>
      </c>
      <c r="J154" s="72">
        <v>2</v>
      </c>
      <c r="K154" s="72">
        <v>89</v>
      </c>
      <c r="L154" s="83" t="s">
        <v>441</v>
      </c>
      <c r="M154" s="72" t="s">
        <v>234</v>
      </c>
      <c r="N154" s="86" t="s">
        <v>409</v>
      </c>
      <c r="O154" s="72"/>
    </row>
    <row r="155" spans="1:15" s="88" customFormat="1" ht="18" customHeight="1">
      <c r="A155" s="72">
        <f t="shared" si="2"/>
        <v>150</v>
      </c>
      <c r="B155" s="73" t="s">
        <v>438</v>
      </c>
      <c r="C155" s="74">
        <v>41624</v>
      </c>
      <c r="D155" s="73" t="s">
        <v>435</v>
      </c>
      <c r="E155" s="79" t="s">
        <v>7</v>
      </c>
      <c r="F155" s="78">
        <v>254</v>
      </c>
      <c r="G155" s="79" t="s">
        <v>87</v>
      </c>
      <c r="H155" s="72" t="s">
        <v>253</v>
      </c>
      <c r="I155" s="73">
        <v>1</v>
      </c>
      <c r="J155" s="72">
        <v>8</v>
      </c>
      <c r="K155" s="72">
        <v>167</v>
      </c>
      <c r="L155" s="83" t="s">
        <v>456</v>
      </c>
      <c r="M155" s="72" t="s">
        <v>234</v>
      </c>
      <c r="N155" s="86" t="s">
        <v>404</v>
      </c>
      <c r="O155" s="72"/>
    </row>
    <row r="156" spans="1:15" s="88" customFormat="1" ht="18" customHeight="1">
      <c r="A156" s="72">
        <f t="shared" si="2"/>
        <v>151</v>
      </c>
      <c r="B156" s="73" t="s">
        <v>438</v>
      </c>
      <c r="C156" s="74">
        <v>41624</v>
      </c>
      <c r="D156" s="73" t="s">
        <v>435</v>
      </c>
      <c r="E156" s="79" t="s">
        <v>8</v>
      </c>
      <c r="F156" s="78">
        <v>101</v>
      </c>
      <c r="G156" s="79" t="s">
        <v>88</v>
      </c>
      <c r="H156" s="72" t="s">
        <v>254</v>
      </c>
      <c r="I156" s="73">
        <v>1</v>
      </c>
      <c r="J156" s="72">
        <v>5</v>
      </c>
      <c r="K156" s="72">
        <v>114</v>
      </c>
      <c r="L156" s="83" t="s">
        <v>459</v>
      </c>
      <c r="M156" s="72" t="s">
        <v>234</v>
      </c>
      <c r="N156" s="86" t="s">
        <v>406</v>
      </c>
      <c r="O156" s="72"/>
    </row>
    <row r="157" spans="1:15" s="88" customFormat="1" ht="18" customHeight="1">
      <c r="A157" s="72">
        <f t="shared" si="2"/>
        <v>152</v>
      </c>
      <c r="B157" s="73" t="s">
        <v>438</v>
      </c>
      <c r="C157" s="74">
        <v>41624</v>
      </c>
      <c r="D157" s="73" t="s">
        <v>435</v>
      </c>
      <c r="E157" s="79" t="s">
        <v>50</v>
      </c>
      <c r="F157" s="78">
        <v>301</v>
      </c>
      <c r="G157" s="79" t="s">
        <v>65</v>
      </c>
      <c r="H157" s="72" t="s">
        <v>382</v>
      </c>
      <c r="I157" s="73">
        <v>1</v>
      </c>
      <c r="J157" s="72">
        <v>5</v>
      </c>
      <c r="K157" s="72">
        <v>103</v>
      </c>
      <c r="L157" s="83" t="s">
        <v>478</v>
      </c>
      <c r="M157" s="72" t="s">
        <v>233</v>
      </c>
      <c r="N157" s="86" t="s">
        <v>407</v>
      </c>
      <c r="O157" s="72"/>
    </row>
    <row r="158" spans="1:15" s="88" customFormat="1" ht="18" customHeight="1">
      <c r="A158" s="72">
        <f t="shared" si="2"/>
        <v>153</v>
      </c>
      <c r="B158" s="73" t="s">
        <v>438</v>
      </c>
      <c r="C158" s="74">
        <v>41624</v>
      </c>
      <c r="D158" s="73" t="s">
        <v>437</v>
      </c>
      <c r="E158" s="79" t="s">
        <v>0</v>
      </c>
      <c r="F158" s="78">
        <v>303</v>
      </c>
      <c r="G158" s="79" t="s">
        <v>67</v>
      </c>
      <c r="H158" s="72" t="s">
        <v>238</v>
      </c>
      <c r="I158" s="73">
        <v>1</v>
      </c>
      <c r="J158" s="72">
        <v>8</v>
      </c>
      <c r="K158" s="72">
        <v>176</v>
      </c>
      <c r="L158" s="83" t="s">
        <v>481</v>
      </c>
      <c r="M158" s="72" t="s">
        <v>233</v>
      </c>
      <c r="N158" s="86" t="s">
        <v>400</v>
      </c>
      <c r="O158" s="72"/>
    </row>
    <row r="159" spans="1:15" s="88" customFormat="1" ht="18" customHeight="1">
      <c r="A159" s="72">
        <f t="shared" si="2"/>
        <v>154</v>
      </c>
      <c r="B159" s="73" t="s">
        <v>438</v>
      </c>
      <c r="C159" s="74">
        <v>41624</v>
      </c>
      <c r="D159" s="73" t="s">
        <v>437</v>
      </c>
      <c r="E159" s="79" t="s">
        <v>2</v>
      </c>
      <c r="F159" s="78">
        <v>200</v>
      </c>
      <c r="G159" s="79" t="s">
        <v>74</v>
      </c>
      <c r="H159" s="72" t="s">
        <v>244</v>
      </c>
      <c r="I159" s="73">
        <v>1</v>
      </c>
      <c r="J159" s="72">
        <v>12</v>
      </c>
      <c r="K159" s="72">
        <v>236</v>
      </c>
      <c r="L159" s="83" t="s">
        <v>455</v>
      </c>
      <c r="M159" s="72" t="s">
        <v>234</v>
      </c>
      <c r="N159" s="86" t="s">
        <v>402</v>
      </c>
      <c r="O159" s="72"/>
    </row>
    <row r="160" spans="1:15" s="88" customFormat="1" ht="18" customHeight="1">
      <c r="A160" s="72">
        <f t="shared" si="2"/>
        <v>155</v>
      </c>
      <c r="B160" s="73" t="s">
        <v>438</v>
      </c>
      <c r="C160" s="74">
        <v>41624</v>
      </c>
      <c r="D160" s="73" t="s">
        <v>437</v>
      </c>
      <c r="E160" s="79" t="s">
        <v>15</v>
      </c>
      <c r="F160" s="78">
        <v>100</v>
      </c>
      <c r="G160" s="79" t="s">
        <v>104</v>
      </c>
      <c r="H160" s="72" t="s">
        <v>268</v>
      </c>
      <c r="I160" s="73">
        <v>1</v>
      </c>
      <c r="J160" s="72">
        <v>16</v>
      </c>
      <c r="K160" s="72">
        <v>326</v>
      </c>
      <c r="L160" s="83" t="s">
        <v>486</v>
      </c>
      <c r="M160" s="72" t="s">
        <v>233</v>
      </c>
      <c r="N160" s="86" t="s">
        <v>408</v>
      </c>
      <c r="O160" s="72"/>
    </row>
    <row r="161" spans="1:15" s="88" customFormat="1" ht="18" customHeight="1">
      <c r="A161" s="72">
        <f t="shared" si="2"/>
        <v>156</v>
      </c>
      <c r="B161" s="73" t="s">
        <v>438</v>
      </c>
      <c r="C161" s="74">
        <v>41624</v>
      </c>
      <c r="D161" s="73" t="s">
        <v>437</v>
      </c>
      <c r="E161" s="79" t="s">
        <v>16</v>
      </c>
      <c r="F161" s="78">
        <v>314</v>
      </c>
      <c r="G161" s="79" t="s">
        <v>119</v>
      </c>
      <c r="H161" s="72" t="s">
        <v>291</v>
      </c>
      <c r="I161" s="73">
        <v>1</v>
      </c>
      <c r="J161" s="72">
        <v>1</v>
      </c>
      <c r="K161" s="72">
        <v>45</v>
      </c>
      <c r="L161" s="83" t="s">
        <v>442</v>
      </c>
      <c r="M161" s="72" t="s">
        <v>234</v>
      </c>
      <c r="N161" s="86" t="s">
        <v>409</v>
      </c>
      <c r="O161" s="72"/>
    </row>
    <row r="162" spans="1:15" s="88" customFormat="1" ht="18" customHeight="1">
      <c r="A162" s="72">
        <f t="shared" si="2"/>
        <v>157</v>
      </c>
      <c r="B162" s="73" t="s">
        <v>438</v>
      </c>
      <c r="C162" s="74">
        <v>41624</v>
      </c>
      <c r="D162" s="73" t="s">
        <v>437</v>
      </c>
      <c r="E162" s="79" t="s">
        <v>8</v>
      </c>
      <c r="F162" s="78">
        <v>201</v>
      </c>
      <c r="G162" s="79" t="s">
        <v>90</v>
      </c>
      <c r="H162" s="72" t="s">
        <v>256</v>
      </c>
      <c r="I162" s="73">
        <v>1</v>
      </c>
      <c r="J162" s="72">
        <v>2</v>
      </c>
      <c r="K162" s="72">
        <v>39</v>
      </c>
      <c r="L162" s="83" t="s">
        <v>460</v>
      </c>
      <c r="M162" s="72" t="s">
        <v>234</v>
      </c>
      <c r="N162" s="86" t="s">
        <v>406</v>
      </c>
      <c r="O162" s="72"/>
    </row>
    <row r="163" spans="1:15" s="88" customFormat="1" ht="18" customHeight="1">
      <c r="A163" s="72">
        <f t="shared" si="2"/>
        <v>158</v>
      </c>
      <c r="B163" s="73" t="s">
        <v>434</v>
      </c>
      <c r="C163" s="74">
        <v>41625</v>
      </c>
      <c r="D163" s="73" t="s">
        <v>439</v>
      </c>
      <c r="E163" s="79" t="s">
        <v>0</v>
      </c>
      <c r="F163" s="78">
        <v>201</v>
      </c>
      <c r="G163" s="79" t="s">
        <v>63</v>
      </c>
      <c r="H163" s="72" t="s">
        <v>891</v>
      </c>
      <c r="I163" s="73">
        <v>1</v>
      </c>
      <c r="J163" s="72">
        <v>28</v>
      </c>
      <c r="K163" s="72">
        <v>587</v>
      </c>
      <c r="L163" s="104" t="s">
        <v>461</v>
      </c>
      <c r="M163" s="72" t="s">
        <v>233</v>
      </c>
      <c r="N163" s="86" t="s">
        <v>400</v>
      </c>
      <c r="O163" s="72"/>
    </row>
    <row r="164" spans="1:15" s="88" customFormat="1" ht="18" customHeight="1">
      <c r="A164" s="72">
        <f t="shared" si="2"/>
        <v>159</v>
      </c>
      <c r="B164" s="73" t="s">
        <v>434</v>
      </c>
      <c r="C164" s="74">
        <v>41625</v>
      </c>
      <c r="D164" s="73" t="s">
        <v>439</v>
      </c>
      <c r="E164" s="79" t="s">
        <v>15</v>
      </c>
      <c r="F164" s="78">
        <v>424</v>
      </c>
      <c r="G164" s="79" t="s">
        <v>110</v>
      </c>
      <c r="H164" s="72" t="s">
        <v>274</v>
      </c>
      <c r="I164" s="73">
        <v>1</v>
      </c>
      <c r="J164" s="72">
        <v>1</v>
      </c>
      <c r="K164" s="72">
        <v>28</v>
      </c>
      <c r="L164" s="83">
        <v>308</v>
      </c>
      <c r="M164" s="72" t="s">
        <v>234</v>
      </c>
      <c r="N164" s="86" t="s">
        <v>408</v>
      </c>
      <c r="O164" s="72"/>
    </row>
    <row r="165" spans="1:15" s="88" customFormat="1" ht="31.5" customHeight="1">
      <c r="A165" s="72">
        <f t="shared" si="2"/>
        <v>160</v>
      </c>
      <c r="B165" s="73" t="s">
        <v>434</v>
      </c>
      <c r="C165" s="74">
        <v>41625</v>
      </c>
      <c r="D165" s="73" t="s">
        <v>439</v>
      </c>
      <c r="E165" s="79" t="s">
        <v>28</v>
      </c>
      <c r="F165" s="78">
        <v>208</v>
      </c>
      <c r="G165" s="79" t="s">
        <v>155</v>
      </c>
      <c r="H165" s="72" t="s">
        <v>323</v>
      </c>
      <c r="I165" s="73">
        <v>1</v>
      </c>
      <c r="J165" s="72">
        <v>3</v>
      </c>
      <c r="K165" s="72">
        <v>62</v>
      </c>
      <c r="L165" s="83" t="s">
        <v>493</v>
      </c>
      <c r="M165" s="72" t="s">
        <v>234</v>
      </c>
      <c r="N165" s="86" t="s">
        <v>406</v>
      </c>
      <c r="O165" s="72"/>
    </row>
    <row r="166" spans="1:15" s="88" customFormat="1" ht="18" customHeight="1">
      <c r="A166" s="72">
        <f t="shared" si="2"/>
        <v>161</v>
      </c>
      <c r="B166" s="73" t="s">
        <v>434</v>
      </c>
      <c r="C166" s="74">
        <v>41625</v>
      </c>
      <c r="D166" s="73" t="s">
        <v>440</v>
      </c>
      <c r="E166" s="79" t="s">
        <v>691</v>
      </c>
      <c r="F166" s="78">
        <v>402</v>
      </c>
      <c r="G166" s="79" t="s">
        <v>699</v>
      </c>
      <c r="H166" s="72" t="s">
        <v>928</v>
      </c>
      <c r="I166" s="73">
        <v>1</v>
      </c>
      <c r="J166" s="72">
        <v>1</v>
      </c>
      <c r="K166" s="72">
        <v>22</v>
      </c>
      <c r="L166" s="83">
        <v>301</v>
      </c>
      <c r="M166" s="72" t="s">
        <v>234</v>
      </c>
      <c r="N166" s="86" t="s">
        <v>222</v>
      </c>
      <c r="O166" s="72"/>
    </row>
    <row r="167" spans="1:15" s="88" customFormat="1" ht="18" customHeight="1">
      <c r="A167" s="72">
        <f t="shared" si="2"/>
        <v>162</v>
      </c>
      <c r="B167" s="73" t="s">
        <v>434</v>
      </c>
      <c r="C167" s="74">
        <v>41625</v>
      </c>
      <c r="D167" s="73" t="s">
        <v>440</v>
      </c>
      <c r="E167" s="79" t="s">
        <v>701</v>
      </c>
      <c r="F167" s="78">
        <v>250</v>
      </c>
      <c r="G167" s="79" t="s">
        <v>702</v>
      </c>
      <c r="H167" s="72" t="s">
        <v>227</v>
      </c>
      <c r="I167" s="73">
        <v>1</v>
      </c>
      <c r="J167" s="72">
        <v>2</v>
      </c>
      <c r="K167" s="72">
        <v>39</v>
      </c>
      <c r="L167" s="83">
        <v>302</v>
      </c>
      <c r="M167" s="72" t="s">
        <v>234</v>
      </c>
      <c r="N167" s="86" t="s">
        <v>222</v>
      </c>
      <c r="O167" s="72"/>
    </row>
    <row r="168" spans="1:15" s="88" customFormat="1" ht="18" customHeight="1">
      <c r="A168" s="72">
        <f t="shared" si="2"/>
        <v>163</v>
      </c>
      <c r="B168" s="73" t="s">
        <v>434</v>
      </c>
      <c r="C168" s="74">
        <v>41625</v>
      </c>
      <c r="D168" s="73" t="s">
        <v>440</v>
      </c>
      <c r="E168" s="79" t="s">
        <v>701</v>
      </c>
      <c r="F168" s="78">
        <v>250</v>
      </c>
      <c r="G168" s="79" t="s">
        <v>702</v>
      </c>
      <c r="H168" s="72" t="s">
        <v>229</v>
      </c>
      <c r="I168" s="73">
        <v>2</v>
      </c>
      <c r="J168" s="72"/>
      <c r="K168" s="72">
        <v>4</v>
      </c>
      <c r="L168" s="83">
        <v>302</v>
      </c>
      <c r="M168" s="72" t="s">
        <v>234</v>
      </c>
      <c r="N168" s="86" t="s">
        <v>222</v>
      </c>
      <c r="O168" s="72" t="s">
        <v>897</v>
      </c>
    </row>
    <row r="169" spans="1:15" s="88" customFormat="1" ht="18" customHeight="1">
      <c r="A169" s="72">
        <f t="shared" si="2"/>
        <v>164</v>
      </c>
      <c r="B169" s="73" t="s">
        <v>434</v>
      </c>
      <c r="C169" s="74">
        <v>41625</v>
      </c>
      <c r="D169" s="73" t="s">
        <v>440</v>
      </c>
      <c r="E169" s="79" t="s">
        <v>697</v>
      </c>
      <c r="F169" s="78">
        <v>201</v>
      </c>
      <c r="G169" s="79" t="s">
        <v>705</v>
      </c>
      <c r="H169" s="72" t="s">
        <v>226</v>
      </c>
      <c r="I169" s="73">
        <v>1</v>
      </c>
      <c r="J169" s="72">
        <v>2</v>
      </c>
      <c r="K169" s="72">
        <v>27</v>
      </c>
      <c r="L169" s="83">
        <v>304</v>
      </c>
      <c r="M169" s="72" t="s">
        <v>234</v>
      </c>
      <c r="N169" s="86" t="s">
        <v>222</v>
      </c>
      <c r="O169" s="72"/>
    </row>
    <row r="170" spans="1:15" s="88" customFormat="1" ht="18" customHeight="1">
      <c r="A170" s="72">
        <f t="shared" si="2"/>
        <v>165</v>
      </c>
      <c r="B170" s="73" t="s">
        <v>434</v>
      </c>
      <c r="C170" s="74">
        <v>41625</v>
      </c>
      <c r="D170" s="73" t="s">
        <v>440</v>
      </c>
      <c r="E170" s="79" t="s">
        <v>697</v>
      </c>
      <c r="F170" s="78">
        <v>201</v>
      </c>
      <c r="G170" s="79" t="s">
        <v>705</v>
      </c>
      <c r="H170" s="72" t="s">
        <v>228</v>
      </c>
      <c r="I170" s="73">
        <v>2</v>
      </c>
      <c r="J170" s="72"/>
      <c r="K170" s="72">
        <v>7</v>
      </c>
      <c r="L170" s="83">
        <v>304</v>
      </c>
      <c r="M170" s="72" t="s">
        <v>234</v>
      </c>
      <c r="N170" s="86" t="s">
        <v>222</v>
      </c>
      <c r="O170" s="72" t="s">
        <v>897</v>
      </c>
    </row>
    <row r="171" spans="1:15" s="88" customFormat="1" ht="18" customHeight="1">
      <c r="A171" s="72">
        <f t="shared" si="2"/>
        <v>166</v>
      </c>
      <c r="B171" s="73" t="s">
        <v>434</v>
      </c>
      <c r="C171" s="74">
        <v>41625</v>
      </c>
      <c r="D171" s="73" t="s">
        <v>440</v>
      </c>
      <c r="E171" s="79" t="s">
        <v>2</v>
      </c>
      <c r="F171" s="78">
        <v>111</v>
      </c>
      <c r="G171" s="79" t="s">
        <v>73</v>
      </c>
      <c r="H171" s="72" t="s">
        <v>243</v>
      </c>
      <c r="I171" s="73">
        <v>1</v>
      </c>
      <c r="J171" s="72">
        <v>26</v>
      </c>
      <c r="K171" s="72">
        <v>540</v>
      </c>
      <c r="L171" s="104" t="s">
        <v>458</v>
      </c>
      <c r="M171" s="72" t="s">
        <v>233</v>
      </c>
      <c r="N171" s="86" t="s">
        <v>403</v>
      </c>
      <c r="O171" s="72"/>
    </row>
    <row r="172" spans="1:15" s="88" customFormat="1" ht="18" customHeight="1">
      <c r="A172" s="72">
        <f t="shared" si="2"/>
        <v>167</v>
      </c>
      <c r="B172" s="73" t="s">
        <v>434</v>
      </c>
      <c r="C172" s="74">
        <v>41625</v>
      </c>
      <c r="D172" s="73" t="s">
        <v>440</v>
      </c>
      <c r="E172" s="79" t="s">
        <v>50</v>
      </c>
      <c r="F172" s="78">
        <v>201</v>
      </c>
      <c r="G172" s="79" t="s">
        <v>63</v>
      </c>
      <c r="H172" s="72" t="s">
        <v>380</v>
      </c>
      <c r="I172" s="73">
        <v>1</v>
      </c>
      <c r="J172" s="72">
        <v>10</v>
      </c>
      <c r="K172" s="72">
        <v>218</v>
      </c>
      <c r="L172" s="83" t="s">
        <v>475</v>
      </c>
      <c r="M172" s="72" t="s">
        <v>233</v>
      </c>
      <c r="N172" s="86" t="s">
        <v>407</v>
      </c>
      <c r="O172" s="72"/>
    </row>
    <row r="173" spans="1:15" s="88" customFormat="1" ht="31.5" customHeight="1">
      <c r="A173" s="72">
        <f t="shared" si="2"/>
        <v>168</v>
      </c>
      <c r="B173" s="73" t="s">
        <v>434</v>
      </c>
      <c r="C173" s="74">
        <v>41625</v>
      </c>
      <c r="D173" s="73" t="s">
        <v>435</v>
      </c>
      <c r="E173" s="78" t="s">
        <v>9</v>
      </c>
      <c r="F173" s="78">
        <v>378</v>
      </c>
      <c r="G173" s="79" t="s">
        <v>633</v>
      </c>
      <c r="H173" s="115" t="s">
        <v>653</v>
      </c>
      <c r="I173" s="73">
        <v>2</v>
      </c>
      <c r="J173" s="114">
        <v>3</v>
      </c>
      <c r="K173" s="76">
        <v>79</v>
      </c>
      <c r="L173" s="83" t="s">
        <v>465</v>
      </c>
      <c r="M173" s="72" t="s">
        <v>234</v>
      </c>
      <c r="N173" s="86" t="s">
        <v>402</v>
      </c>
      <c r="O173" s="72" t="s">
        <v>897</v>
      </c>
    </row>
    <row r="174" spans="1:15" s="88" customFormat="1" ht="18" customHeight="1">
      <c r="A174" s="72">
        <f t="shared" si="2"/>
        <v>169</v>
      </c>
      <c r="B174" s="73" t="s">
        <v>434</v>
      </c>
      <c r="C174" s="74">
        <v>41625</v>
      </c>
      <c r="D174" s="73" t="s">
        <v>435</v>
      </c>
      <c r="E174" s="79" t="s">
        <v>16</v>
      </c>
      <c r="F174" s="78">
        <v>372</v>
      </c>
      <c r="G174" s="79" t="s">
        <v>120</v>
      </c>
      <c r="H174" s="72" t="s">
        <v>292</v>
      </c>
      <c r="I174" s="73">
        <v>1</v>
      </c>
      <c r="J174" s="72">
        <v>2</v>
      </c>
      <c r="K174" s="72">
        <v>115</v>
      </c>
      <c r="L174" s="83" t="s">
        <v>443</v>
      </c>
      <c r="M174" s="72" t="s">
        <v>234</v>
      </c>
      <c r="N174" s="86" t="s">
        <v>409</v>
      </c>
      <c r="O174" s="72"/>
    </row>
    <row r="175" spans="1:15" s="88" customFormat="1" ht="18" customHeight="1">
      <c r="A175" s="72">
        <f t="shared" si="2"/>
        <v>170</v>
      </c>
      <c r="B175" s="73" t="s">
        <v>434</v>
      </c>
      <c r="C175" s="74">
        <v>41625</v>
      </c>
      <c r="D175" s="73" t="s">
        <v>435</v>
      </c>
      <c r="E175" s="117" t="s">
        <v>28</v>
      </c>
      <c r="F175" s="78">
        <v>207</v>
      </c>
      <c r="G175" s="79" t="s">
        <v>154</v>
      </c>
      <c r="H175" s="72" t="s">
        <v>322</v>
      </c>
      <c r="I175" s="73">
        <v>1</v>
      </c>
      <c r="J175" s="72">
        <v>3</v>
      </c>
      <c r="K175" s="72">
        <v>63</v>
      </c>
      <c r="L175" s="83" t="s">
        <v>493</v>
      </c>
      <c r="M175" s="72" t="s">
        <v>234</v>
      </c>
      <c r="N175" s="86" t="s">
        <v>406</v>
      </c>
      <c r="O175" s="72"/>
    </row>
    <row r="176" spans="1:15" s="88" customFormat="1" ht="18" customHeight="1">
      <c r="A176" s="72">
        <f t="shared" si="2"/>
        <v>171</v>
      </c>
      <c r="B176" s="73" t="s">
        <v>434</v>
      </c>
      <c r="C176" s="74">
        <v>41625</v>
      </c>
      <c r="D176" s="73" t="s">
        <v>435</v>
      </c>
      <c r="E176" s="79" t="s">
        <v>38</v>
      </c>
      <c r="F176" s="78">
        <v>201</v>
      </c>
      <c r="G176" s="79" t="s">
        <v>186</v>
      </c>
      <c r="H176" s="72" t="s">
        <v>350</v>
      </c>
      <c r="I176" s="73">
        <v>1</v>
      </c>
      <c r="J176" s="72">
        <v>16</v>
      </c>
      <c r="K176" s="72">
        <v>353</v>
      </c>
      <c r="L176" s="83" t="s">
        <v>463</v>
      </c>
      <c r="M176" s="72" t="s">
        <v>233</v>
      </c>
      <c r="N176" s="86" t="s">
        <v>401</v>
      </c>
      <c r="O176" s="72"/>
    </row>
    <row r="177" spans="1:15" s="88" customFormat="1" ht="18" customHeight="1">
      <c r="A177" s="72">
        <f t="shared" si="2"/>
        <v>172</v>
      </c>
      <c r="B177" s="73" t="s">
        <v>434</v>
      </c>
      <c r="C177" s="74">
        <v>41625</v>
      </c>
      <c r="D177" s="73" t="s">
        <v>435</v>
      </c>
      <c r="E177" s="79" t="s">
        <v>38</v>
      </c>
      <c r="F177" s="78">
        <v>201</v>
      </c>
      <c r="G177" s="79" t="s">
        <v>186</v>
      </c>
      <c r="H177" s="72" t="s">
        <v>351</v>
      </c>
      <c r="I177" s="73">
        <v>1</v>
      </c>
      <c r="J177" s="72">
        <v>2</v>
      </c>
      <c r="K177" s="72">
        <v>44</v>
      </c>
      <c r="L177" s="83">
        <v>407</v>
      </c>
      <c r="M177" s="72" t="s">
        <v>233</v>
      </c>
      <c r="N177" s="86" t="s">
        <v>401</v>
      </c>
      <c r="O177" s="72"/>
    </row>
    <row r="178" spans="1:15" s="88" customFormat="1" ht="18" customHeight="1">
      <c r="A178" s="72">
        <f t="shared" si="2"/>
        <v>173</v>
      </c>
      <c r="B178" s="73" t="s">
        <v>434</v>
      </c>
      <c r="C178" s="74">
        <v>41625</v>
      </c>
      <c r="D178" s="73" t="s">
        <v>435</v>
      </c>
      <c r="E178" s="79" t="s">
        <v>54</v>
      </c>
      <c r="F178" s="78">
        <v>271</v>
      </c>
      <c r="G178" s="79" t="s">
        <v>166</v>
      </c>
      <c r="H178" s="72" t="s">
        <v>387</v>
      </c>
      <c r="I178" s="73">
        <v>1</v>
      </c>
      <c r="J178" s="72">
        <v>11</v>
      </c>
      <c r="K178" s="72">
        <v>231</v>
      </c>
      <c r="L178" s="83" t="s">
        <v>586</v>
      </c>
      <c r="M178" s="72" t="s">
        <v>233</v>
      </c>
      <c r="N178" s="86" t="s">
        <v>407</v>
      </c>
      <c r="O178" s="72"/>
    </row>
    <row r="179" spans="1:15" s="88" customFormat="1" ht="18" customHeight="1">
      <c r="A179" s="72">
        <f t="shared" si="2"/>
        <v>174</v>
      </c>
      <c r="B179" s="73" t="s">
        <v>434</v>
      </c>
      <c r="C179" s="74">
        <v>41625</v>
      </c>
      <c r="D179" s="73" t="s">
        <v>435</v>
      </c>
      <c r="E179" s="79" t="s">
        <v>9</v>
      </c>
      <c r="F179" s="78">
        <v>441</v>
      </c>
      <c r="G179" s="79" t="s">
        <v>642</v>
      </c>
      <c r="H179" s="72" t="s">
        <v>616</v>
      </c>
      <c r="I179" s="73">
        <v>1</v>
      </c>
      <c r="J179" s="72">
        <v>6</v>
      </c>
      <c r="K179" s="72">
        <v>126</v>
      </c>
      <c r="L179" s="83" t="s">
        <v>590</v>
      </c>
      <c r="M179" s="72" t="s">
        <v>234</v>
      </c>
      <c r="N179" s="86" t="s">
        <v>403</v>
      </c>
      <c r="O179" s="72"/>
    </row>
    <row r="180" spans="1:15" s="88" customFormat="1" ht="18" customHeight="1">
      <c r="A180" s="72">
        <f t="shared" si="2"/>
        <v>175</v>
      </c>
      <c r="B180" s="73" t="s">
        <v>434</v>
      </c>
      <c r="C180" s="74">
        <v>41625</v>
      </c>
      <c r="D180" s="73" t="s">
        <v>435</v>
      </c>
      <c r="E180" s="79" t="s">
        <v>9</v>
      </c>
      <c r="F180" s="78">
        <v>441</v>
      </c>
      <c r="G180" s="79" t="s">
        <v>642</v>
      </c>
      <c r="H180" s="72" t="s">
        <v>618</v>
      </c>
      <c r="I180" s="73">
        <v>1</v>
      </c>
      <c r="J180" s="72">
        <v>2</v>
      </c>
      <c r="K180" s="72">
        <v>45</v>
      </c>
      <c r="L180" s="83">
        <v>410</v>
      </c>
      <c r="M180" s="72" t="s">
        <v>234</v>
      </c>
      <c r="N180" s="86" t="s">
        <v>403</v>
      </c>
      <c r="O180" s="72"/>
    </row>
    <row r="181" spans="1:15" s="88" customFormat="1" ht="18" customHeight="1">
      <c r="A181" s="72">
        <f t="shared" si="2"/>
        <v>176</v>
      </c>
      <c r="B181" s="73" t="s">
        <v>434</v>
      </c>
      <c r="C181" s="74">
        <v>41625</v>
      </c>
      <c r="D181" s="73" t="s">
        <v>437</v>
      </c>
      <c r="E181" s="79" t="s">
        <v>17</v>
      </c>
      <c r="F181" s="78">
        <v>161</v>
      </c>
      <c r="G181" s="79" t="s">
        <v>123</v>
      </c>
      <c r="H181" s="72" t="s">
        <v>295</v>
      </c>
      <c r="I181" s="73">
        <v>1</v>
      </c>
      <c r="J181" s="72">
        <v>12</v>
      </c>
      <c r="K181" s="72">
        <v>257</v>
      </c>
      <c r="L181" s="83" t="s">
        <v>464</v>
      </c>
      <c r="M181" s="72" t="s">
        <v>233</v>
      </c>
      <c r="N181" s="86" t="s">
        <v>410</v>
      </c>
      <c r="O181" s="72"/>
    </row>
    <row r="182" spans="1:15" s="88" customFormat="1" ht="18" customHeight="1">
      <c r="A182" s="72">
        <f t="shared" si="2"/>
        <v>177</v>
      </c>
      <c r="B182" s="73" t="s">
        <v>434</v>
      </c>
      <c r="C182" s="74">
        <v>41625</v>
      </c>
      <c r="D182" s="73" t="s">
        <v>437</v>
      </c>
      <c r="E182" s="79" t="s">
        <v>22</v>
      </c>
      <c r="F182" s="78">
        <v>202</v>
      </c>
      <c r="G182" s="79" t="s">
        <v>130</v>
      </c>
      <c r="H182" s="72" t="s">
        <v>303</v>
      </c>
      <c r="I182" s="73">
        <v>1</v>
      </c>
      <c r="J182" s="72">
        <v>1</v>
      </c>
      <c r="K182" s="72">
        <v>26</v>
      </c>
      <c r="L182" s="83" t="s">
        <v>444</v>
      </c>
      <c r="M182" s="72" t="s">
        <v>234</v>
      </c>
      <c r="N182" s="86" t="s">
        <v>407</v>
      </c>
      <c r="O182" s="72"/>
    </row>
    <row r="183" spans="1:15" s="88" customFormat="1" ht="18" customHeight="1">
      <c r="A183" s="72">
        <f t="shared" si="2"/>
        <v>178</v>
      </c>
      <c r="B183" s="73" t="s">
        <v>434</v>
      </c>
      <c r="C183" s="74">
        <v>41625</v>
      </c>
      <c r="D183" s="73" t="s">
        <v>437</v>
      </c>
      <c r="E183" s="79" t="s">
        <v>30</v>
      </c>
      <c r="F183" s="78">
        <v>271</v>
      </c>
      <c r="G183" s="79" t="s">
        <v>166</v>
      </c>
      <c r="H183" s="72" t="s">
        <v>332</v>
      </c>
      <c r="I183" s="73">
        <v>1</v>
      </c>
      <c r="J183" s="72">
        <v>9</v>
      </c>
      <c r="K183" s="72">
        <v>185</v>
      </c>
      <c r="L183" s="83" t="s">
        <v>585</v>
      </c>
      <c r="M183" s="72" t="s">
        <v>233</v>
      </c>
      <c r="N183" s="86" t="s">
        <v>405</v>
      </c>
      <c r="O183" s="72"/>
    </row>
    <row r="184" spans="1:15" s="88" customFormat="1" ht="18" customHeight="1">
      <c r="A184" s="72">
        <f t="shared" si="2"/>
        <v>179</v>
      </c>
      <c r="B184" s="73" t="s">
        <v>434</v>
      </c>
      <c r="C184" s="74">
        <v>41625</v>
      </c>
      <c r="D184" s="73" t="s">
        <v>437</v>
      </c>
      <c r="E184" s="79" t="s">
        <v>30</v>
      </c>
      <c r="F184" s="78">
        <v>272</v>
      </c>
      <c r="G184" s="79" t="s">
        <v>167</v>
      </c>
      <c r="H184" s="72" t="s">
        <v>333</v>
      </c>
      <c r="I184" s="73">
        <v>1</v>
      </c>
      <c r="J184" s="72">
        <v>5</v>
      </c>
      <c r="K184" s="72">
        <v>105</v>
      </c>
      <c r="L184" s="83" t="s">
        <v>584</v>
      </c>
      <c r="M184" s="72" t="s">
        <v>233</v>
      </c>
      <c r="N184" s="86" t="s">
        <v>405</v>
      </c>
      <c r="O184" s="72"/>
    </row>
    <row r="185" spans="1:15" s="88" customFormat="1" ht="18" customHeight="1">
      <c r="A185" s="72">
        <f t="shared" si="2"/>
        <v>180</v>
      </c>
      <c r="B185" s="73" t="s">
        <v>434</v>
      </c>
      <c r="C185" s="74">
        <v>41625</v>
      </c>
      <c r="D185" s="73" t="s">
        <v>437</v>
      </c>
      <c r="E185" s="79" t="s">
        <v>31</v>
      </c>
      <c r="F185" s="78">
        <v>313</v>
      </c>
      <c r="G185" s="79" t="s">
        <v>171</v>
      </c>
      <c r="H185" s="72" t="s">
        <v>336</v>
      </c>
      <c r="I185" s="73">
        <v>1</v>
      </c>
      <c r="J185" s="72">
        <v>2</v>
      </c>
      <c r="K185" s="72">
        <v>98</v>
      </c>
      <c r="L185" s="83" t="s">
        <v>443</v>
      </c>
      <c r="M185" s="72" t="s">
        <v>234</v>
      </c>
      <c r="N185" s="86" t="s">
        <v>400</v>
      </c>
      <c r="O185" s="72"/>
    </row>
    <row r="186" spans="1:15" s="88" customFormat="1" ht="18" customHeight="1">
      <c r="A186" s="72">
        <f t="shared" si="2"/>
        <v>181</v>
      </c>
      <c r="B186" s="73" t="s">
        <v>434</v>
      </c>
      <c r="C186" s="74">
        <v>41625</v>
      </c>
      <c r="D186" s="73" t="s">
        <v>437</v>
      </c>
      <c r="E186" s="79" t="s">
        <v>41</v>
      </c>
      <c r="F186" s="78">
        <v>211</v>
      </c>
      <c r="G186" s="79" t="s">
        <v>131</v>
      </c>
      <c r="H186" s="72" t="s">
        <v>356</v>
      </c>
      <c r="I186" s="73">
        <v>1</v>
      </c>
      <c r="J186" s="72">
        <v>10</v>
      </c>
      <c r="K186" s="72">
        <v>201</v>
      </c>
      <c r="L186" s="83" t="s">
        <v>470</v>
      </c>
      <c r="M186" s="72" t="s">
        <v>234</v>
      </c>
      <c r="N186" s="86" t="s">
        <v>403</v>
      </c>
      <c r="O186" s="72"/>
    </row>
    <row r="187" spans="1:15" s="88" customFormat="1" ht="18" customHeight="1">
      <c r="A187" s="72">
        <f t="shared" si="2"/>
        <v>182</v>
      </c>
      <c r="B187" s="73" t="s">
        <v>434</v>
      </c>
      <c r="C187" s="74">
        <v>41625</v>
      </c>
      <c r="D187" s="73" t="s">
        <v>437</v>
      </c>
      <c r="E187" s="79" t="s">
        <v>41</v>
      </c>
      <c r="F187" s="78">
        <v>212</v>
      </c>
      <c r="G187" s="79" t="s">
        <v>190</v>
      </c>
      <c r="H187" s="72" t="s">
        <v>357</v>
      </c>
      <c r="I187" s="73">
        <v>1</v>
      </c>
      <c r="J187" s="72">
        <v>3</v>
      </c>
      <c r="K187" s="72">
        <v>66</v>
      </c>
      <c r="L187" s="83" t="s">
        <v>583</v>
      </c>
      <c r="M187" s="72" t="s">
        <v>234</v>
      </c>
      <c r="N187" s="86" t="s">
        <v>403</v>
      </c>
      <c r="O187" s="72"/>
    </row>
    <row r="188" spans="1:15" s="88" customFormat="1" ht="18" customHeight="1">
      <c r="A188" s="72">
        <f t="shared" si="2"/>
        <v>183</v>
      </c>
      <c r="B188" s="73" t="s">
        <v>445</v>
      </c>
      <c r="C188" s="74">
        <v>41626</v>
      </c>
      <c r="D188" s="73" t="s">
        <v>439</v>
      </c>
      <c r="E188" s="79" t="s">
        <v>28</v>
      </c>
      <c r="F188" s="78">
        <v>104</v>
      </c>
      <c r="G188" s="79" t="s">
        <v>146</v>
      </c>
      <c r="H188" s="72" t="s">
        <v>316</v>
      </c>
      <c r="I188" s="73">
        <v>1</v>
      </c>
      <c r="J188" s="72">
        <v>15</v>
      </c>
      <c r="K188" s="72">
        <v>332</v>
      </c>
      <c r="L188" s="83" t="s">
        <v>488</v>
      </c>
      <c r="M188" s="72" t="s">
        <v>234</v>
      </c>
      <c r="N188" s="86" t="s">
        <v>406</v>
      </c>
      <c r="O188" s="72"/>
    </row>
    <row r="189" spans="1:15" s="88" customFormat="1" ht="18" customHeight="1">
      <c r="A189" s="72">
        <f t="shared" si="2"/>
        <v>184</v>
      </c>
      <c r="B189" s="73" t="s">
        <v>445</v>
      </c>
      <c r="C189" s="74">
        <v>41626</v>
      </c>
      <c r="D189" s="73" t="s">
        <v>439</v>
      </c>
      <c r="E189" s="79" t="s">
        <v>32</v>
      </c>
      <c r="F189" s="78">
        <v>221</v>
      </c>
      <c r="G189" s="79" t="s">
        <v>174</v>
      </c>
      <c r="H189" s="72" t="s">
        <v>466</v>
      </c>
      <c r="I189" s="73">
        <v>1</v>
      </c>
      <c r="J189" s="72">
        <v>34</v>
      </c>
      <c r="K189" s="72">
        <v>709</v>
      </c>
      <c r="L189" s="104" t="s">
        <v>468</v>
      </c>
      <c r="M189" s="72" t="s">
        <v>233</v>
      </c>
      <c r="N189" s="86" t="s">
        <v>401</v>
      </c>
      <c r="O189" s="72"/>
    </row>
    <row r="190" spans="1:15" s="88" customFormat="1" ht="18" customHeight="1">
      <c r="A190" s="72">
        <f t="shared" si="2"/>
        <v>185</v>
      </c>
      <c r="B190" s="73" t="s">
        <v>445</v>
      </c>
      <c r="C190" s="74">
        <v>41626</v>
      </c>
      <c r="D190" s="73" t="s">
        <v>440</v>
      </c>
      <c r="E190" s="79" t="s">
        <v>8</v>
      </c>
      <c r="F190" s="78">
        <v>102</v>
      </c>
      <c r="G190" s="79" t="s">
        <v>89</v>
      </c>
      <c r="H190" s="72" t="s">
        <v>255</v>
      </c>
      <c r="I190" s="73">
        <v>1</v>
      </c>
      <c r="J190" s="72">
        <v>5</v>
      </c>
      <c r="K190" s="72">
        <v>105</v>
      </c>
      <c r="L190" s="83" t="s">
        <v>489</v>
      </c>
      <c r="M190" s="72" t="s">
        <v>234</v>
      </c>
      <c r="N190" s="86" t="s">
        <v>406</v>
      </c>
      <c r="O190" s="72"/>
    </row>
    <row r="191" spans="1:15" s="88" customFormat="1" ht="33.75" customHeight="1">
      <c r="A191" s="72">
        <f t="shared" si="2"/>
        <v>186</v>
      </c>
      <c r="B191" s="73" t="s">
        <v>445</v>
      </c>
      <c r="C191" s="74">
        <v>41626</v>
      </c>
      <c r="D191" s="73" t="s">
        <v>440</v>
      </c>
      <c r="E191" s="79" t="s">
        <v>8</v>
      </c>
      <c r="F191" s="78">
        <v>202</v>
      </c>
      <c r="G191" s="79" t="s">
        <v>91</v>
      </c>
      <c r="H191" s="72" t="s">
        <v>257</v>
      </c>
      <c r="I191" s="73">
        <v>1</v>
      </c>
      <c r="J191" s="72">
        <v>1</v>
      </c>
      <c r="K191" s="72">
        <v>11</v>
      </c>
      <c r="L191" s="83">
        <v>305</v>
      </c>
      <c r="M191" s="72" t="s">
        <v>234</v>
      </c>
      <c r="N191" s="86" t="s">
        <v>406</v>
      </c>
      <c r="O191" s="72"/>
    </row>
    <row r="192" spans="1:15" s="88" customFormat="1" ht="18" customHeight="1">
      <c r="A192" s="72">
        <f t="shared" si="2"/>
        <v>187</v>
      </c>
      <c r="B192" s="73" t="s">
        <v>445</v>
      </c>
      <c r="C192" s="74">
        <v>41626</v>
      </c>
      <c r="D192" s="73" t="s">
        <v>440</v>
      </c>
      <c r="E192" s="79" t="s">
        <v>32</v>
      </c>
      <c r="F192" s="78">
        <v>221</v>
      </c>
      <c r="G192" s="79" t="s">
        <v>174</v>
      </c>
      <c r="H192" s="72" t="s">
        <v>467</v>
      </c>
      <c r="I192" s="73">
        <v>1</v>
      </c>
      <c r="J192" s="72">
        <v>34</v>
      </c>
      <c r="K192" s="72">
        <v>695</v>
      </c>
      <c r="L192" s="104" t="s">
        <v>468</v>
      </c>
      <c r="M192" s="72" t="s">
        <v>233</v>
      </c>
      <c r="N192" s="86" t="s">
        <v>401</v>
      </c>
      <c r="O192" s="72"/>
    </row>
    <row r="193" spans="1:15" s="88" customFormat="1" ht="18" customHeight="1">
      <c r="A193" s="72">
        <f t="shared" si="2"/>
        <v>188</v>
      </c>
      <c r="B193" s="73" t="s">
        <v>445</v>
      </c>
      <c r="C193" s="74">
        <v>41626</v>
      </c>
      <c r="D193" s="73" t="s">
        <v>440</v>
      </c>
      <c r="E193" s="79" t="s">
        <v>27</v>
      </c>
      <c r="F193" s="78">
        <v>353</v>
      </c>
      <c r="G193" s="79" t="s">
        <v>666</v>
      </c>
      <c r="H193" s="72" t="s">
        <v>664</v>
      </c>
      <c r="I193" s="73">
        <v>1</v>
      </c>
      <c r="J193" s="72">
        <v>2</v>
      </c>
      <c r="K193" s="72">
        <v>40</v>
      </c>
      <c r="L193" s="83">
        <v>307</v>
      </c>
      <c r="M193" s="72" t="s">
        <v>234</v>
      </c>
      <c r="N193" s="86" t="s">
        <v>408</v>
      </c>
      <c r="O193" s="72"/>
    </row>
    <row r="194" spans="1:15" s="88" customFormat="1" ht="31.5" customHeight="1">
      <c r="A194" s="72">
        <f t="shared" si="2"/>
        <v>189</v>
      </c>
      <c r="B194" s="73" t="s">
        <v>445</v>
      </c>
      <c r="C194" s="74">
        <v>41626</v>
      </c>
      <c r="D194" s="73" t="s">
        <v>440</v>
      </c>
      <c r="E194" s="79" t="s">
        <v>27</v>
      </c>
      <c r="F194" s="78">
        <v>353</v>
      </c>
      <c r="G194" s="79" t="s">
        <v>666</v>
      </c>
      <c r="H194" s="72" t="s">
        <v>665</v>
      </c>
      <c r="I194" s="73">
        <v>2</v>
      </c>
      <c r="J194" s="72"/>
      <c r="K194" s="72">
        <v>2</v>
      </c>
      <c r="L194" s="83">
        <v>307</v>
      </c>
      <c r="M194" s="72" t="s">
        <v>234</v>
      </c>
      <c r="N194" s="86" t="s">
        <v>408</v>
      </c>
      <c r="O194" s="72"/>
    </row>
    <row r="195" spans="1:15" s="88" customFormat="1" ht="18" customHeight="1">
      <c r="A195" s="72">
        <f t="shared" si="2"/>
        <v>190</v>
      </c>
      <c r="B195" s="73" t="s">
        <v>445</v>
      </c>
      <c r="C195" s="74">
        <v>41626</v>
      </c>
      <c r="D195" s="73" t="s">
        <v>435</v>
      </c>
      <c r="E195" s="79" t="s">
        <v>9</v>
      </c>
      <c r="F195" s="78">
        <v>376</v>
      </c>
      <c r="G195" s="79" t="s">
        <v>95</v>
      </c>
      <c r="H195" s="72" t="s">
        <v>621</v>
      </c>
      <c r="I195" s="73">
        <v>1</v>
      </c>
      <c r="J195" s="72">
        <v>6</v>
      </c>
      <c r="K195" s="72">
        <v>145</v>
      </c>
      <c r="L195" s="83" t="s">
        <v>817</v>
      </c>
      <c r="M195" s="72" t="s">
        <v>233</v>
      </c>
      <c r="N195" s="86" t="s">
        <v>403</v>
      </c>
      <c r="O195" s="72"/>
    </row>
    <row r="196" spans="1:15" s="88" customFormat="1" ht="18" customHeight="1">
      <c r="A196" s="72">
        <f t="shared" si="2"/>
        <v>191</v>
      </c>
      <c r="B196" s="73" t="s">
        <v>445</v>
      </c>
      <c r="C196" s="74">
        <v>41626</v>
      </c>
      <c r="D196" s="73" t="s">
        <v>435</v>
      </c>
      <c r="E196" s="79" t="s">
        <v>9</v>
      </c>
      <c r="F196" s="78">
        <v>260</v>
      </c>
      <c r="G196" s="79" t="s">
        <v>93</v>
      </c>
      <c r="H196" s="72" t="s">
        <v>654</v>
      </c>
      <c r="I196" s="73">
        <v>2</v>
      </c>
      <c r="J196" s="72">
        <v>5</v>
      </c>
      <c r="K196" s="72">
        <v>115</v>
      </c>
      <c r="L196" s="83" t="s">
        <v>830</v>
      </c>
      <c r="M196" s="72" t="s">
        <v>234</v>
      </c>
      <c r="N196" s="86" t="s">
        <v>402</v>
      </c>
      <c r="O196" s="72"/>
    </row>
    <row r="197" spans="1:15" s="88" customFormat="1" ht="18" customHeight="1">
      <c r="A197" s="72">
        <f t="shared" si="2"/>
        <v>192</v>
      </c>
      <c r="B197" s="73" t="s">
        <v>445</v>
      </c>
      <c r="C197" s="74">
        <v>41626</v>
      </c>
      <c r="D197" s="73" t="s">
        <v>435</v>
      </c>
      <c r="E197" s="79" t="s">
        <v>0</v>
      </c>
      <c r="F197" s="78">
        <v>202</v>
      </c>
      <c r="G197" s="79" t="s">
        <v>64</v>
      </c>
      <c r="H197" s="72" t="s">
        <v>235</v>
      </c>
      <c r="I197" s="73">
        <v>1</v>
      </c>
      <c r="J197" s="72">
        <v>20</v>
      </c>
      <c r="K197" s="72">
        <v>409</v>
      </c>
      <c r="L197" s="83" t="s">
        <v>473</v>
      </c>
      <c r="M197" s="72" t="s">
        <v>233</v>
      </c>
      <c r="N197" s="86" t="s">
        <v>400</v>
      </c>
      <c r="O197" s="72"/>
    </row>
    <row r="198" spans="1:15" s="88" customFormat="1" ht="18" customHeight="1">
      <c r="A198" s="72">
        <f t="shared" si="2"/>
        <v>193</v>
      </c>
      <c r="B198" s="73" t="s">
        <v>445</v>
      </c>
      <c r="C198" s="74">
        <v>41626</v>
      </c>
      <c r="D198" s="73" t="s">
        <v>435</v>
      </c>
      <c r="E198" s="79" t="s">
        <v>1</v>
      </c>
      <c r="F198" s="78">
        <v>251</v>
      </c>
      <c r="G198" s="79" t="s">
        <v>72</v>
      </c>
      <c r="H198" s="72" t="s">
        <v>242</v>
      </c>
      <c r="I198" s="73">
        <v>1</v>
      </c>
      <c r="J198" s="72">
        <v>2</v>
      </c>
      <c r="K198" s="72">
        <v>38</v>
      </c>
      <c r="L198" s="83" t="s">
        <v>460</v>
      </c>
      <c r="M198" s="72" t="s">
        <v>234</v>
      </c>
      <c r="N198" s="86" t="s">
        <v>401</v>
      </c>
      <c r="O198" s="72"/>
    </row>
    <row r="199" spans="1:15" s="88" customFormat="1" ht="18" customHeight="1">
      <c r="A199" s="72">
        <f t="shared" si="2"/>
        <v>194</v>
      </c>
      <c r="B199" s="73" t="s">
        <v>445</v>
      </c>
      <c r="C199" s="74">
        <v>41626</v>
      </c>
      <c r="D199" s="73" t="s">
        <v>435</v>
      </c>
      <c r="E199" s="79" t="s">
        <v>16</v>
      </c>
      <c r="F199" s="78">
        <v>414</v>
      </c>
      <c r="G199" s="79" t="s">
        <v>122</v>
      </c>
      <c r="H199" s="72" t="s">
        <v>294</v>
      </c>
      <c r="I199" s="73">
        <v>1</v>
      </c>
      <c r="J199" s="72">
        <v>1</v>
      </c>
      <c r="K199" s="72">
        <v>23</v>
      </c>
      <c r="L199" s="83" t="s">
        <v>444</v>
      </c>
      <c r="M199" s="72" t="s">
        <v>234</v>
      </c>
      <c r="N199" s="86" t="s">
        <v>409</v>
      </c>
      <c r="O199" s="72"/>
    </row>
    <row r="200" spans="1:15" s="88" customFormat="1" ht="18" customHeight="1">
      <c r="A200" s="72">
        <f aca="true" t="shared" si="3" ref="A200:A263">A199+1</f>
        <v>195</v>
      </c>
      <c r="B200" s="73" t="s">
        <v>445</v>
      </c>
      <c r="C200" s="74">
        <v>41626</v>
      </c>
      <c r="D200" s="73" t="s">
        <v>435</v>
      </c>
      <c r="E200" s="79" t="s">
        <v>7</v>
      </c>
      <c r="F200" s="78">
        <v>215</v>
      </c>
      <c r="G200" s="79" t="s">
        <v>86</v>
      </c>
      <c r="H200" s="72" t="s">
        <v>252</v>
      </c>
      <c r="I200" s="73">
        <v>1</v>
      </c>
      <c r="J200" s="72">
        <v>8</v>
      </c>
      <c r="K200" s="72">
        <v>171</v>
      </c>
      <c r="L200" s="83" t="s">
        <v>457</v>
      </c>
      <c r="M200" s="72" t="s">
        <v>234</v>
      </c>
      <c r="N200" s="86" t="s">
        <v>404</v>
      </c>
      <c r="O200" s="72"/>
    </row>
    <row r="201" spans="1:15" s="88" customFormat="1" ht="18" customHeight="1">
      <c r="A201" s="72">
        <f t="shared" si="3"/>
        <v>196</v>
      </c>
      <c r="B201" s="73" t="s">
        <v>445</v>
      </c>
      <c r="C201" s="74">
        <v>41626</v>
      </c>
      <c r="D201" s="73" t="s">
        <v>435</v>
      </c>
      <c r="E201" s="79" t="s">
        <v>39</v>
      </c>
      <c r="F201" s="78">
        <v>305</v>
      </c>
      <c r="G201" s="79" t="s">
        <v>188</v>
      </c>
      <c r="H201" s="72" t="s">
        <v>353</v>
      </c>
      <c r="I201" s="73">
        <v>1</v>
      </c>
      <c r="J201" s="72">
        <v>2</v>
      </c>
      <c r="K201" s="72">
        <v>35</v>
      </c>
      <c r="L201" s="83">
        <v>407</v>
      </c>
      <c r="M201" s="72" t="s">
        <v>234</v>
      </c>
      <c r="N201" s="86" t="s">
        <v>406</v>
      </c>
      <c r="O201" s="72"/>
    </row>
    <row r="202" spans="1:15" s="62" customFormat="1" ht="15.75">
      <c r="A202" s="72">
        <f t="shared" si="3"/>
        <v>197</v>
      </c>
      <c r="B202" s="73" t="s">
        <v>445</v>
      </c>
      <c r="C202" s="74">
        <v>41626</v>
      </c>
      <c r="D202" s="73" t="s">
        <v>435</v>
      </c>
      <c r="E202" s="79" t="s">
        <v>39</v>
      </c>
      <c r="F202" s="78">
        <v>305</v>
      </c>
      <c r="G202" s="79" t="s">
        <v>649</v>
      </c>
      <c r="H202" s="72" t="s">
        <v>644</v>
      </c>
      <c r="I202" s="73">
        <v>2</v>
      </c>
      <c r="J202" s="72"/>
      <c r="K202" s="72">
        <v>1</v>
      </c>
      <c r="L202" s="83">
        <v>407</v>
      </c>
      <c r="M202" s="72" t="s">
        <v>234</v>
      </c>
      <c r="N202" s="86" t="s">
        <v>406</v>
      </c>
      <c r="O202" s="72"/>
    </row>
    <row r="203" spans="1:15" s="62" customFormat="1" ht="15.75">
      <c r="A203" s="72">
        <f t="shared" si="3"/>
        <v>198</v>
      </c>
      <c r="B203" s="73" t="s">
        <v>445</v>
      </c>
      <c r="C203" s="74">
        <v>41626</v>
      </c>
      <c r="D203" s="73" t="s">
        <v>435</v>
      </c>
      <c r="E203" s="79" t="s">
        <v>39</v>
      </c>
      <c r="F203" s="78">
        <v>305</v>
      </c>
      <c r="G203" s="79" t="s">
        <v>649</v>
      </c>
      <c r="H203" s="72" t="s">
        <v>650</v>
      </c>
      <c r="I203" s="73">
        <v>2</v>
      </c>
      <c r="J203" s="72"/>
      <c r="K203" s="72">
        <v>3</v>
      </c>
      <c r="L203" s="83">
        <v>407</v>
      </c>
      <c r="M203" s="72" t="s">
        <v>234</v>
      </c>
      <c r="N203" s="86" t="s">
        <v>406</v>
      </c>
      <c r="O203" s="72"/>
    </row>
    <row r="204" spans="1:15" s="88" customFormat="1" ht="18" customHeight="1">
      <c r="A204" s="72">
        <f t="shared" si="3"/>
        <v>199</v>
      </c>
      <c r="B204" s="73" t="s">
        <v>445</v>
      </c>
      <c r="C204" s="74">
        <v>41626</v>
      </c>
      <c r="D204" s="73" t="s">
        <v>435</v>
      </c>
      <c r="E204" s="79" t="s">
        <v>50</v>
      </c>
      <c r="F204" s="78">
        <v>202</v>
      </c>
      <c r="G204" s="79" t="s">
        <v>64</v>
      </c>
      <c r="H204" s="72" t="s">
        <v>381</v>
      </c>
      <c r="I204" s="73">
        <v>1</v>
      </c>
      <c r="J204" s="72">
        <v>4</v>
      </c>
      <c r="K204" s="72">
        <v>80</v>
      </c>
      <c r="L204" s="83" t="s">
        <v>476</v>
      </c>
      <c r="M204" s="72" t="s">
        <v>233</v>
      </c>
      <c r="N204" s="86" t="s">
        <v>407</v>
      </c>
      <c r="O204" s="72"/>
    </row>
    <row r="205" spans="1:15" s="88" customFormat="1" ht="18" customHeight="1">
      <c r="A205" s="72">
        <f t="shared" si="3"/>
        <v>200</v>
      </c>
      <c r="B205" s="73" t="s">
        <v>445</v>
      </c>
      <c r="C205" s="74">
        <v>41626</v>
      </c>
      <c r="D205" s="73" t="s">
        <v>435</v>
      </c>
      <c r="E205" s="79" t="s">
        <v>660</v>
      </c>
      <c r="F205" s="78">
        <v>404</v>
      </c>
      <c r="G205" s="79" t="s">
        <v>661</v>
      </c>
      <c r="H205" s="72" t="s">
        <v>659</v>
      </c>
      <c r="I205" s="73">
        <v>1</v>
      </c>
      <c r="J205" s="72">
        <v>2</v>
      </c>
      <c r="K205" s="72">
        <v>30</v>
      </c>
      <c r="L205" s="83" t="s">
        <v>846</v>
      </c>
      <c r="M205" s="72" t="s">
        <v>234</v>
      </c>
      <c r="N205" s="86" t="s">
        <v>401</v>
      </c>
      <c r="O205" s="72"/>
    </row>
    <row r="206" spans="1:15" s="88" customFormat="1" ht="18" customHeight="1">
      <c r="A206" s="72">
        <f t="shared" si="3"/>
        <v>201</v>
      </c>
      <c r="B206" s="73" t="s">
        <v>445</v>
      </c>
      <c r="C206" s="74">
        <v>41626</v>
      </c>
      <c r="D206" s="73" t="s">
        <v>437</v>
      </c>
      <c r="E206" s="79" t="s">
        <v>15</v>
      </c>
      <c r="F206" s="78">
        <v>210</v>
      </c>
      <c r="G206" s="79" t="s">
        <v>105</v>
      </c>
      <c r="H206" s="72" t="s">
        <v>269</v>
      </c>
      <c r="I206" s="73">
        <v>1</v>
      </c>
      <c r="J206" s="72">
        <v>12</v>
      </c>
      <c r="K206" s="72">
        <v>245</v>
      </c>
      <c r="L206" s="83" t="s">
        <v>455</v>
      </c>
      <c r="M206" s="72" t="s">
        <v>234</v>
      </c>
      <c r="N206" s="86" t="s">
        <v>408</v>
      </c>
      <c r="O206" s="72"/>
    </row>
    <row r="207" spans="1:15" s="88" customFormat="1" ht="18" customHeight="1">
      <c r="A207" s="72">
        <f t="shared" si="3"/>
        <v>202</v>
      </c>
      <c r="B207" s="73" t="s">
        <v>445</v>
      </c>
      <c r="C207" s="74">
        <v>41626</v>
      </c>
      <c r="D207" s="73" t="s">
        <v>437</v>
      </c>
      <c r="E207" s="79" t="s">
        <v>21</v>
      </c>
      <c r="F207" s="78">
        <v>201</v>
      </c>
      <c r="G207" s="79" t="s">
        <v>128</v>
      </c>
      <c r="H207" s="72" t="s">
        <v>301</v>
      </c>
      <c r="I207" s="73">
        <v>1</v>
      </c>
      <c r="J207" s="72">
        <v>2</v>
      </c>
      <c r="K207" s="72">
        <v>33</v>
      </c>
      <c r="L207" s="83">
        <v>513</v>
      </c>
      <c r="M207" s="72" t="s">
        <v>233</v>
      </c>
      <c r="N207" s="86" t="s">
        <v>407</v>
      </c>
      <c r="O207" s="72"/>
    </row>
    <row r="208" spans="1:15" s="88" customFormat="1" ht="18" customHeight="1">
      <c r="A208" s="72">
        <f t="shared" si="3"/>
        <v>203</v>
      </c>
      <c r="B208" s="73" t="s">
        <v>445</v>
      </c>
      <c r="C208" s="74">
        <v>41626</v>
      </c>
      <c r="D208" s="73" t="s">
        <v>437</v>
      </c>
      <c r="E208" s="79" t="s">
        <v>33</v>
      </c>
      <c r="F208" s="78">
        <v>250</v>
      </c>
      <c r="G208" s="79" t="s">
        <v>176</v>
      </c>
      <c r="H208" s="72" t="s">
        <v>340</v>
      </c>
      <c r="I208" s="73">
        <v>1</v>
      </c>
      <c r="J208" s="72">
        <v>12</v>
      </c>
      <c r="K208" s="72">
        <v>263</v>
      </c>
      <c r="L208" s="83" t="s">
        <v>464</v>
      </c>
      <c r="M208" s="72" t="s">
        <v>233</v>
      </c>
      <c r="N208" s="86" t="s">
        <v>410</v>
      </c>
      <c r="O208" s="72"/>
    </row>
    <row r="209" spans="1:15" s="88" customFormat="1" ht="18" customHeight="1">
      <c r="A209" s="72">
        <f t="shared" si="3"/>
        <v>204</v>
      </c>
      <c r="B209" s="73" t="s">
        <v>445</v>
      </c>
      <c r="C209" s="74">
        <v>41626</v>
      </c>
      <c r="D209" s="73" t="s">
        <v>437</v>
      </c>
      <c r="E209" s="79" t="s">
        <v>35</v>
      </c>
      <c r="F209" s="78">
        <v>201</v>
      </c>
      <c r="G209" s="79" t="s">
        <v>180</v>
      </c>
      <c r="H209" s="72" t="s">
        <v>344</v>
      </c>
      <c r="I209" s="73">
        <v>1</v>
      </c>
      <c r="J209" s="72">
        <v>12</v>
      </c>
      <c r="K209" s="72">
        <v>271</v>
      </c>
      <c r="L209" s="83" t="s">
        <v>579</v>
      </c>
      <c r="M209" s="72" t="s">
        <v>233</v>
      </c>
      <c r="N209" s="86" t="s">
        <v>403</v>
      </c>
      <c r="O209" s="72"/>
    </row>
    <row r="210" spans="1:15" s="88" customFormat="1" ht="18" customHeight="1">
      <c r="A210" s="72">
        <f t="shared" si="3"/>
        <v>205</v>
      </c>
      <c r="B210" s="73" t="s">
        <v>446</v>
      </c>
      <c r="C210" s="74">
        <v>41627</v>
      </c>
      <c r="D210" s="73" t="s">
        <v>439</v>
      </c>
      <c r="E210" s="79" t="s">
        <v>691</v>
      </c>
      <c r="F210" s="78">
        <v>403</v>
      </c>
      <c r="G210" s="79" t="s">
        <v>706</v>
      </c>
      <c r="H210" s="72" t="s">
        <v>928</v>
      </c>
      <c r="I210" s="73">
        <v>1</v>
      </c>
      <c r="J210" s="72">
        <v>1</v>
      </c>
      <c r="K210" s="72">
        <v>22</v>
      </c>
      <c r="L210" s="83">
        <v>803</v>
      </c>
      <c r="M210" s="72" t="s">
        <v>234</v>
      </c>
      <c r="N210" s="86" t="s">
        <v>222</v>
      </c>
      <c r="O210" s="72"/>
    </row>
    <row r="211" spans="1:15" s="88" customFormat="1" ht="18" customHeight="1">
      <c r="A211" s="72">
        <f t="shared" si="3"/>
        <v>206</v>
      </c>
      <c r="B211" s="73" t="s">
        <v>446</v>
      </c>
      <c r="C211" s="74">
        <v>41627</v>
      </c>
      <c r="D211" s="73" t="s">
        <v>439</v>
      </c>
      <c r="E211" s="79" t="s">
        <v>691</v>
      </c>
      <c r="F211" s="78">
        <v>333</v>
      </c>
      <c r="G211" s="79" t="s">
        <v>707</v>
      </c>
      <c r="H211" s="72" t="s">
        <v>229</v>
      </c>
      <c r="I211" s="73">
        <v>1</v>
      </c>
      <c r="J211" s="72">
        <v>5</v>
      </c>
      <c r="K211" s="72">
        <v>114</v>
      </c>
      <c r="L211" s="83" t="s">
        <v>892</v>
      </c>
      <c r="M211" s="72" t="s">
        <v>234</v>
      </c>
      <c r="N211" s="86" t="s">
        <v>222</v>
      </c>
      <c r="O211" s="72"/>
    </row>
    <row r="212" spans="1:15" s="88" customFormat="1" ht="18" customHeight="1">
      <c r="A212" s="72">
        <f t="shared" si="3"/>
        <v>207</v>
      </c>
      <c r="B212" s="73" t="s">
        <v>446</v>
      </c>
      <c r="C212" s="74">
        <v>41627</v>
      </c>
      <c r="D212" s="73" t="s">
        <v>439</v>
      </c>
      <c r="E212" s="79" t="s">
        <v>691</v>
      </c>
      <c r="F212" s="78">
        <v>300</v>
      </c>
      <c r="G212" s="79" t="s">
        <v>708</v>
      </c>
      <c r="H212" s="72" t="s">
        <v>227</v>
      </c>
      <c r="I212" s="73">
        <v>1</v>
      </c>
      <c r="J212" s="72">
        <v>2</v>
      </c>
      <c r="K212" s="72">
        <v>39</v>
      </c>
      <c r="L212" s="83" t="s">
        <v>596</v>
      </c>
      <c r="M212" s="72" t="s">
        <v>234</v>
      </c>
      <c r="N212" s="86" t="s">
        <v>222</v>
      </c>
      <c r="O212" s="72"/>
    </row>
    <row r="213" spans="1:15" s="88" customFormat="1" ht="18" customHeight="1">
      <c r="A213" s="72">
        <f t="shared" si="3"/>
        <v>208</v>
      </c>
      <c r="B213" s="73" t="s">
        <v>446</v>
      </c>
      <c r="C213" s="74">
        <v>41627</v>
      </c>
      <c r="D213" s="73" t="s">
        <v>439</v>
      </c>
      <c r="E213" s="79" t="s">
        <v>691</v>
      </c>
      <c r="F213" s="78">
        <v>251</v>
      </c>
      <c r="G213" s="79" t="s">
        <v>709</v>
      </c>
      <c r="H213" s="72" t="s">
        <v>228</v>
      </c>
      <c r="I213" s="73">
        <v>1</v>
      </c>
      <c r="J213" s="72">
        <v>3</v>
      </c>
      <c r="K213" s="72">
        <v>76</v>
      </c>
      <c r="L213" s="83" t="s">
        <v>834</v>
      </c>
      <c r="M213" s="72" t="s">
        <v>234</v>
      </c>
      <c r="N213" s="86" t="s">
        <v>222</v>
      </c>
      <c r="O213" s="72"/>
    </row>
    <row r="214" spans="1:15" s="88" customFormat="1" ht="18" customHeight="1">
      <c r="A214" s="72">
        <f t="shared" si="3"/>
        <v>209</v>
      </c>
      <c r="B214" s="73" t="s">
        <v>446</v>
      </c>
      <c r="C214" s="74">
        <v>41627</v>
      </c>
      <c r="D214" s="73" t="s">
        <v>439</v>
      </c>
      <c r="E214" s="79" t="s">
        <v>3</v>
      </c>
      <c r="F214" s="78">
        <v>111</v>
      </c>
      <c r="G214" s="79" t="s">
        <v>78</v>
      </c>
      <c r="H214" s="72" t="s">
        <v>248</v>
      </c>
      <c r="I214" s="73">
        <v>1</v>
      </c>
      <c r="J214" s="72">
        <v>4</v>
      </c>
      <c r="K214" s="72">
        <v>97</v>
      </c>
      <c r="L214" s="83" t="s">
        <v>465</v>
      </c>
      <c r="M214" s="72" t="s">
        <v>234</v>
      </c>
      <c r="N214" s="86" t="s">
        <v>402</v>
      </c>
      <c r="O214" s="72"/>
    </row>
    <row r="215" spans="1:15" s="88" customFormat="1" ht="18" customHeight="1">
      <c r="A215" s="72">
        <f t="shared" si="3"/>
        <v>210</v>
      </c>
      <c r="B215" s="73" t="s">
        <v>446</v>
      </c>
      <c r="C215" s="74">
        <v>41627</v>
      </c>
      <c r="D215" s="73" t="s">
        <v>439</v>
      </c>
      <c r="E215" s="79" t="s">
        <v>13</v>
      </c>
      <c r="F215" s="78">
        <v>303</v>
      </c>
      <c r="G215" s="79" t="s">
        <v>103</v>
      </c>
      <c r="H215" s="72" t="s">
        <v>565</v>
      </c>
      <c r="I215" s="73">
        <v>1</v>
      </c>
      <c r="J215" s="72">
        <v>3</v>
      </c>
      <c r="K215" s="72">
        <v>74</v>
      </c>
      <c r="L215" s="83" t="s">
        <v>570</v>
      </c>
      <c r="M215" s="72" t="s">
        <v>234</v>
      </c>
      <c r="N215" s="86" t="s">
        <v>407</v>
      </c>
      <c r="O215" s="72"/>
    </row>
    <row r="216" spans="1:15" s="88" customFormat="1" ht="18" customHeight="1">
      <c r="A216" s="72">
        <f t="shared" si="3"/>
        <v>211</v>
      </c>
      <c r="B216" s="73" t="s">
        <v>446</v>
      </c>
      <c r="C216" s="74">
        <v>41627</v>
      </c>
      <c r="D216" s="73" t="s">
        <v>439</v>
      </c>
      <c r="E216" s="79" t="s">
        <v>16</v>
      </c>
      <c r="F216" s="78">
        <v>303</v>
      </c>
      <c r="G216" s="79" t="s">
        <v>117</v>
      </c>
      <c r="H216" s="72" t="s">
        <v>289</v>
      </c>
      <c r="I216" s="73">
        <v>1</v>
      </c>
      <c r="J216" s="72">
        <v>1</v>
      </c>
      <c r="K216" s="72">
        <v>23</v>
      </c>
      <c r="L216" s="83">
        <v>303</v>
      </c>
      <c r="M216" s="72" t="s">
        <v>234</v>
      </c>
      <c r="N216" s="86" t="s">
        <v>409</v>
      </c>
      <c r="O216" s="72"/>
    </row>
    <row r="217" spans="1:15" s="88" customFormat="1" ht="18" customHeight="1">
      <c r="A217" s="72">
        <f t="shared" si="3"/>
        <v>212</v>
      </c>
      <c r="B217" s="73" t="s">
        <v>446</v>
      </c>
      <c r="C217" s="74">
        <v>41627</v>
      </c>
      <c r="D217" s="73" t="s">
        <v>439</v>
      </c>
      <c r="E217" s="79" t="s">
        <v>60</v>
      </c>
      <c r="F217" s="78">
        <v>151</v>
      </c>
      <c r="G217" s="79" t="s">
        <v>216</v>
      </c>
      <c r="H217" s="72" t="s">
        <v>918</v>
      </c>
      <c r="I217" s="73">
        <v>1</v>
      </c>
      <c r="J217" s="72">
        <v>40</v>
      </c>
      <c r="K217" s="72">
        <v>851</v>
      </c>
      <c r="L217" s="104" t="s">
        <v>919</v>
      </c>
      <c r="M217" s="72" t="s">
        <v>233</v>
      </c>
      <c r="N217" s="86" t="s">
        <v>404</v>
      </c>
      <c r="O217" s="72" t="s">
        <v>910</v>
      </c>
    </row>
    <row r="218" spans="1:15" s="88" customFormat="1" ht="18" customHeight="1">
      <c r="A218" s="72">
        <f t="shared" si="3"/>
        <v>213</v>
      </c>
      <c r="B218" s="73" t="s">
        <v>446</v>
      </c>
      <c r="C218" s="74">
        <v>41627</v>
      </c>
      <c r="D218" s="73" t="s">
        <v>440</v>
      </c>
      <c r="E218" s="79" t="s">
        <v>3</v>
      </c>
      <c r="F218" s="78">
        <v>203</v>
      </c>
      <c r="G218" s="79" t="s">
        <v>79</v>
      </c>
      <c r="H218" s="72" t="s">
        <v>249</v>
      </c>
      <c r="I218" s="73">
        <v>1</v>
      </c>
      <c r="J218" s="72">
        <v>1</v>
      </c>
      <c r="K218" s="72">
        <v>23</v>
      </c>
      <c r="L218" s="83">
        <v>303</v>
      </c>
      <c r="M218" s="72" t="s">
        <v>234</v>
      </c>
      <c r="N218" s="86" t="s">
        <v>402</v>
      </c>
      <c r="O218" s="72"/>
    </row>
    <row r="219" spans="1:15" s="88" customFormat="1" ht="18" customHeight="1">
      <c r="A219" s="72">
        <f t="shared" si="3"/>
        <v>214</v>
      </c>
      <c r="B219" s="73" t="s">
        <v>446</v>
      </c>
      <c r="C219" s="74">
        <v>41627</v>
      </c>
      <c r="D219" s="73" t="s">
        <v>440</v>
      </c>
      <c r="E219" s="79" t="s">
        <v>9</v>
      </c>
      <c r="F219" s="78">
        <v>321</v>
      </c>
      <c r="G219" s="79" t="s">
        <v>94</v>
      </c>
      <c r="H219" s="72" t="s">
        <v>259</v>
      </c>
      <c r="I219" s="73">
        <v>1</v>
      </c>
      <c r="J219" s="72">
        <v>6</v>
      </c>
      <c r="K219" s="72">
        <v>121</v>
      </c>
      <c r="L219" s="83" t="s">
        <v>497</v>
      </c>
      <c r="M219" s="72" t="s">
        <v>234</v>
      </c>
      <c r="N219" s="86" t="s">
        <v>403</v>
      </c>
      <c r="O219" s="72"/>
    </row>
    <row r="220" spans="1:15" s="88" customFormat="1" ht="18" customHeight="1">
      <c r="A220" s="72">
        <f t="shared" si="3"/>
        <v>215</v>
      </c>
      <c r="B220" s="73" t="s">
        <v>446</v>
      </c>
      <c r="C220" s="74">
        <v>41627</v>
      </c>
      <c r="D220" s="73" t="s">
        <v>440</v>
      </c>
      <c r="E220" s="79" t="s">
        <v>28</v>
      </c>
      <c r="F220" s="78">
        <v>204</v>
      </c>
      <c r="G220" s="79" t="s">
        <v>152</v>
      </c>
      <c r="H220" s="72" t="s">
        <v>320</v>
      </c>
      <c r="I220" s="73">
        <v>1</v>
      </c>
      <c r="J220" s="72">
        <v>1</v>
      </c>
      <c r="K220" s="72">
        <v>23</v>
      </c>
      <c r="L220" s="83">
        <v>301</v>
      </c>
      <c r="M220" s="72" t="s">
        <v>234</v>
      </c>
      <c r="N220" s="86" t="s">
        <v>406</v>
      </c>
      <c r="O220" s="72"/>
    </row>
    <row r="221" spans="1:15" s="88" customFormat="1" ht="58.5" customHeight="1">
      <c r="A221" s="72">
        <f t="shared" si="3"/>
        <v>216</v>
      </c>
      <c r="B221" s="73" t="s">
        <v>446</v>
      </c>
      <c r="C221" s="74">
        <v>41627</v>
      </c>
      <c r="D221" s="73" t="s">
        <v>440</v>
      </c>
      <c r="E221" s="79" t="s">
        <v>40</v>
      </c>
      <c r="F221" s="78">
        <v>201</v>
      </c>
      <c r="G221" s="79" t="s">
        <v>189</v>
      </c>
      <c r="H221" s="72" t="s">
        <v>354</v>
      </c>
      <c r="I221" s="73">
        <v>1</v>
      </c>
      <c r="J221" s="72">
        <v>8</v>
      </c>
      <c r="K221" s="72">
        <v>165</v>
      </c>
      <c r="L221" s="83" t="s">
        <v>581</v>
      </c>
      <c r="M221" s="72" t="s">
        <v>234</v>
      </c>
      <c r="N221" s="86" t="s">
        <v>412</v>
      </c>
      <c r="O221" s="72"/>
    </row>
    <row r="222" spans="1:15" s="88" customFormat="1" ht="18" customHeight="1">
      <c r="A222" s="72">
        <f t="shared" si="3"/>
        <v>217</v>
      </c>
      <c r="B222" s="73" t="s">
        <v>446</v>
      </c>
      <c r="C222" s="74">
        <v>41627</v>
      </c>
      <c r="D222" s="73" t="s">
        <v>440</v>
      </c>
      <c r="E222" s="79" t="s">
        <v>60</v>
      </c>
      <c r="F222" s="78">
        <v>151</v>
      </c>
      <c r="G222" s="79" t="s">
        <v>216</v>
      </c>
      <c r="H222" s="72" t="s">
        <v>917</v>
      </c>
      <c r="I222" s="73">
        <v>1</v>
      </c>
      <c r="J222" s="72">
        <v>47</v>
      </c>
      <c r="K222" s="72">
        <v>972</v>
      </c>
      <c r="L222" s="104" t="s">
        <v>920</v>
      </c>
      <c r="M222" s="72" t="s">
        <v>233</v>
      </c>
      <c r="N222" s="86" t="s">
        <v>404</v>
      </c>
      <c r="O222" s="72" t="s">
        <v>910</v>
      </c>
    </row>
    <row r="223" spans="1:15" s="88" customFormat="1" ht="18" customHeight="1">
      <c r="A223" s="72">
        <f t="shared" si="3"/>
        <v>218</v>
      </c>
      <c r="B223" s="73" t="s">
        <v>446</v>
      </c>
      <c r="C223" s="74">
        <v>41627</v>
      </c>
      <c r="D223" s="73" t="s">
        <v>440</v>
      </c>
      <c r="E223" s="79" t="s">
        <v>60</v>
      </c>
      <c r="F223" s="78">
        <v>151</v>
      </c>
      <c r="G223" s="79" t="s">
        <v>216</v>
      </c>
      <c r="H223" s="72" t="s">
        <v>650</v>
      </c>
      <c r="I223" s="73">
        <v>2</v>
      </c>
      <c r="J223" s="72"/>
      <c r="K223" s="72">
        <v>15</v>
      </c>
      <c r="L223" s="104">
        <v>902</v>
      </c>
      <c r="M223" s="72" t="s">
        <v>233</v>
      </c>
      <c r="N223" s="86" t="s">
        <v>404</v>
      </c>
      <c r="O223" s="72"/>
    </row>
    <row r="224" spans="1:15" s="88" customFormat="1" ht="18" customHeight="1">
      <c r="A224" s="72">
        <f t="shared" si="3"/>
        <v>219</v>
      </c>
      <c r="B224" s="73" t="s">
        <v>446</v>
      </c>
      <c r="C224" s="74">
        <v>41627</v>
      </c>
      <c r="D224" s="73" t="s">
        <v>435</v>
      </c>
      <c r="E224" s="79" t="s">
        <v>16</v>
      </c>
      <c r="F224" s="78">
        <v>211</v>
      </c>
      <c r="G224" s="79" t="s">
        <v>114</v>
      </c>
      <c r="H224" s="72" t="s">
        <v>286</v>
      </c>
      <c r="I224" s="73">
        <v>1</v>
      </c>
      <c r="J224" s="72">
        <v>4</v>
      </c>
      <c r="K224" s="72">
        <v>182</v>
      </c>
      <c r="L224" s="83" t="s">
        <v>447</v>
      </c>
      <c r="M224" s="72" t="s">
        <v>234</v>
      </c>
      <c r="N224" s="86" t="s">
        <v>409</v>
      </c>
      <c r="O224" s="72"/>
    </row>
    <row r="225" spans="1:15" s="88" customFormat="1" ht="18" customHeight="1">
      <c r="A225" s="72">
        <f t="shared" si="3"/>
        <v>220</v>
      </c>
      <c r="B225" s="73" t="s">
        <v>446</v>
      </c>
      <c r="C225" s="74">
        <v>41627</v>
      </c>
      <c r="D225" s="73" t="s">
        <v>435</v>
      </c>
      <c r="E225" s="79" t="s">
        <v>28</v>
      </c>
      <c r="F225" s="78">
        <v>107</v>
      </c>
      <c r="G225" s="79" t="s">
        <v>149</v>
      </c>
      <c r="H225" s="72" t="s">
        <v>319</v>
      </c>
      <c r="I225" s="73">
        <v>1</v>
      </c>
      <c r="J225" s="72">
        <v>16</v>
      </c>
      <c r="K225" s="72">
        <v>371</v>
      </c>
      <c r="L225" s="83" t="s">
        <v>472</v>
      </c>
      <c r="M225" s="72" t="s">
        <v>234</v>
      </c>
      <c r="N225" s="86" t="s">
        <v>406</v>
      </c>
      <c r="O225" s="72"/>
    </row>
    <row r="226" spans="1:15" s="88" customFormat="1" ht="49.5" customHeight="1">
      <c r="A226" s="72">
        <f t="shared" si="3"/>
        <v>221</v>
      </c>
      <c r="B226" s="73" t="s">
        <v>446</v>
      </c>
      <c r="C226" s="74">
        <v>41627</v>
      </c>
      <c r="D226" s="73" t="s">
        <v>435</v>
      </c>
      <c r="E226" s="79" t="s">
        <v>30</v>
      </c>
      <c r="F226" s="78">
        <v>301</v>
      </c>
      <c r="G226" s="79" t="s">
        <v>168</v>
      </c>
      <c r="H226" s="72" t="s">
        <v>334</v>
      </c>
      <c r="I226" s="73">
        <v>1</v>
      </c>
      <c r="J226" s="72">
        <v>44</v>
      </c>
      <c r="K226" s="72">
        <v>942</v>
      </c>
      <c r="L226" s="104" t="s">
        <v>471</v>
      </c>
      <c r="M226" s="72" t="s">
        <v>233</v>
      </c>
      <c r="N226" s="86" t="s">
        <v>405</v>
      </c>
      <c r="O226" s="72"/>
    </row>
    <row r="227" spans="1:15" s="88" customFormat="1" ht="15.75">
      <c r="A227" s="72">
        <f t="shared" si="3"/>
        <v>222</v>
      </c>
      <c r="B227" s="73" t="s">
        <v>446</v>
      </c>
      <c r="C227" s="74">
        <v>41627</v>
      </c>
      <c r="D227" s="73" t="s">
        <v>437</v>
      </c>
      <c r="E227" s="79" t="s">
        <v>4</v>
      </c>
      <c r="F227" s="78">
        <v>411</v>
      </c>
      <c r="G227" s="79" t="s">
        <v>688</v>
      </c>
      <c r="H227" s="72" t="s">
        <v>685</v>
      </c>
      <c r="I227" s="73">
        <v>1</v>
      </c>
      <c r="J227" s="72">
        <v>12</v>
      </c>
      <c r="K227" s="72">
        <v>265</v>
      </c>
      <c r="L227" s="83" t="s">
        <v>821</v>
      </c>
      <c r="M227" s="72" t="s">
        <v>233</v>
      </c>
      <c r="N227" s="86" t="s">
        <v>400</v>
      </c>
      <c r="O227" s="72"/>
    </row>
    <row r="228" spans="1:15" s="88" customFormat="1" ht="18" customHeight="1">
      <c r="A228" s="72">
        <f t="shared" si="3"/>
        <v>223</v>
      </c>
      <c r="B228" s="73" t="s">
        <v>446</v>
      </c>
      <c r="C228" s="74">
        <v>41627</v>
      </c>
      <c r="D228" s="73" t="s">
        <v>437</v>
      </c>
      <c r="E228" s="79" t="s">
        <v>4</v>
      </c>
      <c r="F228" s="78">
        <v>411</v>
      </c>
      <c r="G228" s="79" t="s">
        <v>688</v>
      </c>
      <c r="H228" s="72" t="s">
        <v>689</v>
      </c>
      <c r="I228" s="73">
        <v>2</v>
      </c>
      <c r="J228" s="72"/>
      <c r="K228" s="72">
        <v>2</v>
      </c>
      <c r="L228" s="83" t="s">
        <v>821</v>
      </c>
      <c r="M228" s="72" t="s">
        <v>233</v>
      </c>
      <c r="N228" s="86" t="s">
        <v>400</v>
      </c>
      <c r="O228" s="72"/>
    </row>
    <row r="229" spans="1:15" s="88" customFormat="1" ht="18" customHeight="1">
      <c r="A229" s="72">
        <f t="shared" si="3"/>
        <v>224</v>
      </c>
      <c r="B229" s="73" t="s">
        <v>446</v>
      </c>
      <c r="C229" s="74">
        <v>41627</v>
      </c>
      <c r="D229" s="73" t="s">
        <v>437</v>
      </c>
      <c r="E229" s="79" t="s">
        <v>9</v>
      </c>
      <c r="F229" s="78">
        <v>442</v>
      </c>
      <c r="G229" s="79" t="s">
        <v>636</v>
      </c>
      <c r="H229" s="72" t="s">
        <v>616</v>
      </c>
      <c r="I229" s="73">
        <v>1</v>
      </c>
      <c r="J229" s="72">
        <v>6</v>
      </c>
      <c r="K229" s="72">
        <v>126</v>
      </c>
      <c r="L229" s="83" t="s">
        <v>818</v>
      </c>
      <c r="M229" s="72" t="s">
        <v>233</v>
      </c>
      <c r="N229" s="86" t="s">
        <v>403</v>
      </c>
      <c r="O229" s="72"/>
    </row>
    <row r="230" spans="1:15" s="88" customFormat="1" ht="48.75" customHeight="1">
      <c r="A230" s="72">
        <f t="shared" si="3"/>
        <v>225</v>
      </c>
      <c r="B230" s="73" t="s">
        <v>446</v>
      </c>
      <c r="C230" s="74">
        <v>41627</v>
      </c>
      <c r="D230" s="73" t="s">
        <v>437</v>
      </c>
      <c r="E230" s="79" t="s">
        <v>9</v>
      </c>
      <c r="F230" s="78">
        <v>467</v>
      </c>
      <c r="G230" s="79" t="s">
        <v>637</v>
      </c>
      <c r="H230" s="72" t="s">
        <v>618</v>
      </c>
      <c r="I230" s="73">
        <v>1</v>
      </c>
      <c r="J230" s="72">
        <v>2</v>
      </c>
      <c r="K230" s="72">
        <v>45</v>
      </c>
      <c r="L230" s="83">
        <v>413</v>
      </c>
      <c r="M230" s="72" t="s">
        <v>233</v>
      </c>
      <c r="N230" s="86" t="s">
        <v>403</v>
      </c>
      <c r="O230" s="72"/>
    </row>
    <row r="231" spans="1:15" s="88" customFormat="1" ht="18" customHeight="1">
      <c r="A231" s="72">
        <f t="shared" si="3"/>
        <v>226</v>
      </c>
      <c r="B231" s="73" t="s">
        <v>446</v>
      </c>
      <c r="C231" s="74">
        <v>41627</v>
      </c>
      <c r="D231" s="73" t="s">
        <v>437</v>
      </c>
      <c r="E231" s="79" t="s">
        <v>613</v>
      </c>
      <c r="F231" s="78">
        <v>405</v>
      </c>
      <c r="G231" s="79" t="s">
        <v>614</v>
      </c>
      <c r="H231" s="72" t="s">
        <v>351</v>
      </c>
      <c r="I231" s="73">
        <v>1</v>
      </c>
      <c r="J231" s="72">
        <v>2</v>
      </c>
      <c r="K231" s="72">
        <v>41</v>
      </c>
      <c r="L231" s="83" t="s">
        <v>596</v>
      </c>
      <c r="M231" s="72" t="s">
        <v>234</v>
      </c>
      <c r="N231" s="86" t="s">
        <v>609</v>
      </c>
      <c r="O231" s="72"/>
    </row>
    <row r="232" spans="1:15" s="88" customFormat="1" ht="18" customHeight="1">
      <c r="A232" s="72">
        <f t="shared" si="3"/>
        <v>227</v>
      </c>
      <c r="B232" s="73" t="s">
        <v>446</v>
      </c>
      <c r="C232" s="74">
        <v>41627</v>
      </c>
      <c r="D232" s="73" t="s">
        <v>437</v>
      </c>
      <c r="E232" s="79" t="s">
        <v>9</v>
      </c>
      <c r="F232" s="78">
        <v>111</v>
      </c>
      <c r="G232" s="79" t="s">
        <v>92</v>
      </c>
      <c r="H232" s="72" t="s">
        <v>258</v>
      </c>
      <c r="I232" s="73">
        <v>1</v>
      </c>
      <c r="J232" s="72">
        <v>4</v>
      </c>
      <c r="K232" s="72">
        <v>178</v>
      </c>
      <c r="L232" s="83" t="s">
        <v>447</v>
      </c>
      <c r="M232" s="72" t="s">
        <v>234</v>
      </c>
      <c r="N232" s="86" t="s">
        <v>403</v>
      </c>
      <c r="O232" s="72"/>
    </row>
    <row r="233" spans="1:15" s="88" customFormat="1" ht="18" customHeight="1">
      <c r="A233" s="72">
        <f t="shared" si="3"/>
        <v>228</v>
      </c>
      <c r="B233" s="73" t="s">
        <v>446</v>
      </c>
      <c r="C233" s="74">
        <v>41627</v>
      </c>
      <c r="D233" s="73" t="s">
        <v>437</v>
      </c>
      <c r="E233" s="79" t="s">
        <v>28</v>
      </c>
      <c r="F233" s="78">
        <v>209</v>
      </c>
      <c r="G233" s="79" t="s">
        <v>156</v>
      </c>
      <c r="H233" s="72" t="s">
        <v>324</v>
      </c>
      <c r="I233" s="73">
        <v>1</v>
      </c>
      <c r="J233" s="72">
        <v>3</v>
      </c>
      <c r="K233" s="72">
        <v>64</v>
      </c>
      <c r="L233" s="83" t="s">
        <v>493</v>
      </c>
      <c r="M233" s="72" t="s">
        <v>234</v>
      </c>
      <c r="N233" s="86" t="s">
        <v>406</v>
      </c>
      <c r="O233" s="72"/>
    </row>
    <row r="234" spans="1:15" s="88" customFormat="1" ht="18" customHeight="1">
      <c r="A234" s="72">
        <f t="shared" si="3"/>
        <v>229</v>
      </c>
      <c r="B234" s="73" t="s">
        <v>446</v>
      </c>
      <c r="C234" s="74">
        <v>41627</v>
      </c>
      <c r="D234" s="73" t="s">
        <v>437</v>
      </c>
      <c r="E234" s="79" t="s">
        <v>29</v>
      </c>
      <c r="F234" s="78">
        <v>205</v>
      </c>
      <c r="G234" s="79" t="s">
        <v>165</v>
      </c>
      <c r="H234" s="72" t="s">
        <v>331</v>
      </c>
      <c r="I234" s="73">
        <v>1</v>
      </c>
      <c r="J234" s="72">
        <v>12</v>
      </c>
      <c r="K234" s="72">
        <v>246</v>
      </c>
      <c r="L234" s="83" t="s">
        <v>455</v>
      </c>
      <c r="M234" s="72" t="s">
        <v>234</v>
      </c>
      <c r="N234" s="86" t="s">
        <v>411</v>
      </c>
      <c r="O234" s="72"/>
    </row>
    <row r="235" spans="1:15" s="88" customFormat="1" ht="18" customHeight="1">
      <c r="A235" s="72">
        <f t="shared" si="3"/>
        <v>230</v>
      </c>
      <c r="B235" s="73" t="s">
        <v>446</v>
      </c>
      <c r="C235" s="74">
        <v>41627</v>
      </c>
      <c r="D235" s="73" t="s">
        <v>437</v>
      </c>
      <c r="E235" s="79" t="s">
        <v>54</v>
      </c>
      <c r="F235" s="78">
        <v>301</v>
      </c>
      <c r="G235" s="79" t="s">
        <v>168</v>
      </c>
      <c r="H235" s="72" t="s">
        <v>388</v>
      </c>
      <c r="I235" s="73">
        <v>1</v>
      </c>
      <c r="J235" s="72">
        <v>3</v>
      </c>
      <c r="K235" s="72">
        <v>73</v>
      </c>
      <c r="L235" s="83" t="s">
        <v>479</v>
      </c>
      <c r="M235" s="72" t="s">
        <v>233</v>
      </c>
      <c r="N235" s="86" t="s">
        <v>407</v>
      </c>
      <c r="O235" s="72"/>
    </row>
    <row r="236" spans="1:15" s="88" customFormat="1" ht="18" customHeight="1">
      <c r="A236" s="72">
        <f t="shared" si="3"/>
        <v>231</v>
      </c>
      <c r="B236" s="73" t="s">
        <v>446</v>
      </c>
      <c r="C236" s="74">
        <v>41627</v>
      </c>
      <c r="D236" s="73" t="s">
        <v>437</v>
      </c>
      <c r="E236" s="79" t="s">
        <v>62</v>
      </c>
      <c r="F236" s="78">
        <v>364</v>
      </c>
      <c r="G236" s="79" t="s">
        <v>221</v>
      </c>
      <c r="H236" s="72" t="s">
        <v>399</v>
      </c>
      <c r="I236" s="73">
        <v>1</v>
      </c>
      <c r="J236" s="72">
        <v>10</v>
      </c>
      <c r="K236" s="72">
        <v>214</v>
      </c>
      <c r="L236" s="83" t="s">
        <v>580</v>
      </c>
      <c r="M236" s="72" t="s">
        <v>233</v>
      </c>
      <c r="N236" s="86" t="s">
        <v>410</v>
      </c>
      <c r="O236" s="72"/>
    </row>
    <row r="237" spans="1:15" s="88" customFormat="1" ht="18" customHeight="1">
      <c r="A237" s="72">
        <f t="shared" si="3"/>
        <v>232</v>
      </c>
      <c r="B237" s="73" t="s">
        <v>448</v>
      </c>
      <c r="C237" s="74">
        <v>41628</v>
      </c>
      <c r="D237" s="73" t="s">
        <v>439</v>
      </c>
      <c r="E237" s="79" t="s">
        <v>16</v>
      </c>
      <c r="F237" s="78">
        <v>311</v>
      </c>
      <c r="G237" s="79" t="s">
        <v>118</v>
      </c>
      <c r="H237" s="72" t="s">
        <v>290</v>
      </c>
      <c r="I237" s="73">
        <v>1</v>
      </c>
      <c r="J237" s="72">
        <v>2</v>
      </c>
      <c r="K237" s="72">
        <v>88</v>
      </c>
      <c r="L237" s="83" t="s">
        <v>449</v>
      </c>
      <c r="M237" s="72" t="s">
        <v>234</v>
      </c>
      <c r="N237" s="86" t="s">
        <v>409</v>
      </c>
      <c r="O237" s="72"/>
    </row>
    <row r="238" spans="1:15" s="88" customFormat="1" ht="18" customHeight="1">
      <c r="A238" s="72">
        <f t="shared" si="3"/>
        <v>233</v>
      </c>
      <c r="B238" s="73" t="s">
        <v>448</v>
      </c>
      <c r="C238" s="74">
        <v>41628</v>
      </c>
      <c r="D238" s="73" t="s">
        <v>439</v>
      </c>
      <c r="E238" s="79" t="s">
        <v>16</v>
      </c>
      <c r="F238" s="78">
        <v>311</v>
      </c>
      <c r="G238" s="79" t="s">
        <v>118</v>
      </c>
      <c r="H238" s="72" t="s">
        <v>536</v>
      </c>
      <c r="I238" s="73">
        <v>2</v>
      </c>
      <c r="J238" s="72"/>
      <c r="K238" s="72">
        <v>88</v>
      </c>
      <c r="L238" s="83" t="s">
        <v>449</v>
      </c>
      <c r="M238" s="72" t="s">
        <v>234</v>
      </c>
      <c r="N238" s="86" t="s">
        <v>409</v>
      </c>
      <c r="O238" s="72"/>
    </row>
    <row r="239" spans="1:15" s="88" customFormat="1" ht="18" customHeight="1">
      <c r="A239" s="72">
        <f t="shared" si="3"/>
        <v>234</v>
      </c>
      <c r="B239" s="73" t="s">
        <v>448</v>
      </c>
      <c r="C239" s="74">
        <v>41628</v>
      </c>
      <c r="D239" s="73" t="s">
        <v>439</v>
      </c>
      <c r="E239" s="79" t="s">
        <v>16</v>
      </c>
      <c r="F239" s="78">
        <v>311</v>
      </c>
      <c r="G239" s="79" t="s">
        <v>118</v>
      </c>
      <c r="H239" s="72" t="s">
        <v>535</v>
      </c>
      <c r="I239" s="73">
        <v>2</v>
      </c>
      <c r="J239" s="72"/>
      <c r="K239" s="72">
        <v>88</v>
      </c>
      <c r="L239" s="83" t="s">
        <v>449</v>
      </c>
      <c r="M239" s="72" t="s">
        <v>234</v>
      </c>
      <c r="N239" s="86" t="s">
        <v>409</v>
      </c>
      <c r="O239" s="72"/>
    </row>
    <row r="240" spans="1:15" s="88" customFormat="1" ht="18" customHeight="1">
      <c r="A240" s="72">
        <f t="shared" si="3"/>
        <v>235</v>
      </c>
      <c r="B240" s="73" t="s">
        <v>448</v>
      </c>
      <c r="C240" s="74">
        <v>41628</v>
      </c>
      <c r="D240" s="73" t="s">
        <v>439</v>
      </c>
      <c r="E240" s="79" t="s">
        <v>60</v>
      </c>
      <c r="F240" s="78">
        <v>271</v>
      </c>
      <c r="G240" s="79" t="s">
        <v>217</v>
      </c>
      <c r="H240" s="72" t="s">
        <v>395</v>
      </c>
      <c r="I240" s="73">
        <v>1</v>
      </c>
      <c r="J240" s="72">
        <v>12</v>
      </c>
      <c r="K240" s="72">
        <v>256</v>
      </c>
      <c r="L240" s="83" t="s">
        <v>455</v>
      </c>
      <c r="M240" s="72" t="s">
        <v>234</v>
      </c>
      <c r="N240" s="86" t="s">
        <v>405</v>
      </c>
      <c r="O240" s="72" t="s">
        <v>524</v>
      </c>
    </row>
    <row r="241" spans="1:15" s="88" customFormat="1" ht="18" customHeight="1">
      <c r="A241" s="72">
        <f t="shared" si="3"/>
        <v>236</v>
      </c>
      <c r="B241" s="73" t="s">
        <v>448</v>
      </c>
      <c r="C241" s="74">
        <v>41628</v>
      </c>
      <c r="D241" s="73" t="s">
        <v>440</v>
      </c>
      <c r="E241" s="79" t="s">
        <v>49</v>
      </c>
      <c r="F241" s="78">
        <v>306</v>
      </c>
      <c r="G241" s="79" t="s">
        <v>209</v>
      </c>
      <c r="H241" s="72" t="s">
        <v>379</v>
      </c>
      <c r="I241" s="73">
        <v>1</v>
      </c>
      <c r="J241" s="72">
        <v>10</v>
      </c>
      <c r="K241" s="72">
        <v>213</v>
      </c>
      <c r="L241" s="83" t="s">
        <v>470</v>
      </c>
      <c r="M241" s="72" t="s">
        <v>234</v>
      </c>
      <c r="N241" s="86" t="s">
        <v>402</v>
      </c>
      <c r="O241" s="72"/>
    </row>
    <row r="242" spans="1:15" s="88" customFormat="1" ht="18" customHeight="1">
      <c r="A242" s="72">
        <f t="shared" si="3"/>
        <v>237</v>
      </c>
      <c r="B242" s="73" t="s">
        <v>448</v>
      </c>
      <c r="C242" s="74">
        <v>41628</v>
      </c>
      <c r="D242" s="73" t="s">
        <v>435</v>
      </c>
      <c r="E242" s="79" t="s">
        <v>0</v>
      </c>
      <c r="F242" s="78">
        <v>411</v>
      </c>
      <c r="G242" s="79" t="s">
        <v>70</v>
      </c>
      <c r="H242" s="72" t="s">
        <v>241</v>
      </c>
      <c r="I242" s="73">
        <v>1</v>
      </c>
      <c r="J242" s="72">
        <v>17</v>
      </c>
      <c r="K242" s="72">
        <v>359</v>
      </c>
      <c r="L242" s="83" t="s">
        <v>491</v>
      </c>
      <c r="M242" s="72" t="s">
        <v>233</v>
      </c>
      <c r="N242" s="86" t="s">
        <v>400</v>
      </c>
      <c r="O242" s="72"/>
    </row>
    <row r="243" spans="1:15" s="88" customFormat="1" ht="18" customHeight="1">
      <c r="A243" s="72">
        <f t="shared" si="3"/>
        <v>238</v>
      </c>
      <c r="B243" s="73" t="s">
        <v>448</v>
      </c>
      <c r="C243" s="74">
        <v>41628</v>
      </c>
      <c r="D243" s="73" t="s">
        <v>435</v>
      </c>
      <c r="E243" s="79" t="s">
        <v>28</v>
      </c>
      <c r="F243" s="78">
        <v>206</v>
      </c>
      <c r="G243" s="79" t="s">
        <v>153</v>
      </c>
      <c r="H243" s="72" t="s">
        <v>321</v>
      </c>
      <c r="I243" s="73">
        <v>1</v>
      </c>
      <c r="J243" s="72">
        <v>3</v>
      </c>
      <c r="K243" s="72">
        <v>61</v>
      </c>
      <c r="L243" s="83" t="s">
        <v>490</v>
      </c>
      <c r="M243" s="72" t="s">
        <v>233</v>
      </c>
      <c r="N243" s="86" t="s">
        <v>406</v>
      </c>
      <c r="O243" s="72"/>
    </row>
    <row r="244" spans="1:15" s="88" customFormat="1" ht="18" customHeight="1">
      <c r="A244" s="72">
        <f t="shared" si="3"/>
        <v>239</v>
      </c>
      <c r="B244" s="73" t="s">
        <v>448</v>
      </c>
      <c r="C244" s="74">
        <v>41628</v>
      </c>
      <c r="D244" s="73" t="s">
        <v>435</v>
      </c>
      <c r="E244" s="79" t="s">
        <v>46</v>
      </c>
      <c r="F244" s="78">
        <v>104</v>
      </c>
      <c r="G244" s="79" t="s">
        <v>201</v>
      </c>
      <c r="H244" s="72" t="s">
        <v>370</v>
      </c>
      <c r="I244" s="73">
        <v>1</v>
      </c>
      <c r="J244" s="72">
        <v>10</v>
      </c>
      <c r="K244" s="72">
        <v>193</v>
      </c>
      <c r="L244" s="83" t="s">
        <v>470</v>
      </c>
      <c r="M244" s="72" t="s">
        <v>234</v>
      </c>
      <c r="N244" s="86" t="s">
        <v>404</v>
      </c>
      <c r="O244" s="72"/>
    </row>
    <row r="245" spans="1:15" s="88" customFormat="1" ht="18" customHeight="1">
      <c r="A245" s="72">
        <f t="shared" si="3"/>
        <v>240</v>
      </c>
      <c r="B245" s="73" t="s">
        <v>448</v>
      </c>
      <c r="C245" s="74">
        <v>41628</v>
      </c>
      <c r="D245" s="73" t="s">
        <v>435</v>
      </c>
      <c r="E245" s="79" t="s">
        <v>46</v>
      </c>
      <c r="F245" s="78">
        <v>104</v>
      </c>
      <c r="G245" s="79" t="s">
        <v>201</v>
      </c>
      <c r="H245" s="72" t="s">
        <v>793</v>
      </c>
      <c r="I245" s="73">
        <v>2</v>
      </c>
      <c r="J245" s="72"/>
      <c r="K245" s="72">
        <v>10</v>
      </c>
      <c r="L245" s="83" t="s">
        <v>470</v>
      </c>
      <c r="M245" s="72" t="s">
        <v>234</v>
      </c>
      <c r="N245" s="86" t="s">
        <v>404</v>
      </c>
      <c r="O245" s="72"/>
    </row>
    <row r="246" spans="1:15" s="88" customFormat="1" ht="18" customHeight="1">
      <c r="A246" s="72">
        <f t="shared" si="3"/>
        <v>241</v>
      </c>
      <c r="B246" s="73" t="s">
        <v>624</v>
      </c>
      <c r="C246" s="74">
        <v>41628</v>
      </c>
      <c r="D246" s="73" t="s">
        <v>437</v>
      </c>
      <c r="E246" s="79" t="s">
        <v>14</v>
      </c>
      <c r="F246" s="78">
        <v>384</v>
      </c>
      <c r="G246" s="79" t="s">
        <v>662</v>
      </c>
      <c r="H246" s="72" t="s">
        <v>659</v>
      </c>
      <c r="I246" s="73">
        <v>1</v>
      </c>
      <c r="J246" s="72">
        <v>2</v>
      </c>
      <c r="K246" s="72">
        <v>30</v>
      </c>
      <c r="L246" s="83">
        <v>410</v>
      </c>
      <c r="M246" s="72" t="s">
        <v>234</v>
      </c>
      <c r="N246" s="86" t="s">
        <v>401</v>
      </c>
      <c r="O246" s="72"/>
    </row>
    <row r="247" spans="1:15" s="88" customFormat="1" ht="18" customHeight="1">
      <c r="A247" s="72">
        <f t="shared" si="3"/>
        <v>242</v>
      </c>
      <c r="B247" s="73" t="s">
        <v>448</v>
      </c>
      <c r="C247" s="74">
        <v>41628</v>
      </c>
      <c r="D247" s="73" t="s">
        <v>437</v>
      </c>
      <c r="E247" s="79" t="s">
        <v>28</v>
      </c>
      <c r="F247" s="78">
        <v>106</v>
      </c>
      <c r="G247" s="79" t="s">
        <v>148</v>
      </c>
      <c r="H247" s="72" t="s">
        <v>318</v>
      </c>
      <c r="I247" s="73">
        <v>1</v>
      </c>
      <c r="J247" s="72">
        <v>16</v>
      </c>
      <c r="K247" s="72">
        <v>363</v>
      </c>
      <c r="L247" s="104" t="s">
        <v>492</v>
      </c>
      <c r="M247" s="72" t="s">
        <v>233</v>
      </c>
      <c r="N247" s="86" t="s">
        <v>406</v>
      </c>
      <c r="O247" s="72"/>
    </row>
    <row r="248" spans="1:15" s="88" customFormat="1" ht="18" customHeight="1">
      <c r="A248" s="72">
        <f t="shared" si="3"/>
        <v>243</v>
      </c>
      <c r="B248" s="73" t="s">
        <v>448</v>
      </c>
      <c r="C248" s="74">
        <v>41628</v>
      </c>
      <c r="D248" s="73" t="s">
        <v>437</v>
      </c>
      <c r="E248" s="79" t="s">
        <v>46</v>
      </c>
      <c r="F248" s="78">
        <v>203</v>
      </c>
      <c r="G248" s="79" t="s">
        <v>202</v>
      </c>
      <c r="H248" s="72" t="s">
        <v>371</v>
      </c>
      <c r="I248" s="73">
        <v>1</v>
      </c>
      <c r="J248" s="72">
        <v>10</v>
      </c>
      <c r="K248" s="72">
        <v>200</v>
      </c>
      <c r="L248" s="83" t="s">
        <v>470</v>
      </c>
      <c r="M248" s="72" t="s">
        <v>234</v>
      </c>
      <c r="N248" s="86" t="s">
        <v>404</v>
      </c>
      <c r="O248" s="72"/>
    </row>
    <row r="249" spans="1:15" s="88" customFormat="1" ht="18" customHeight="1">
      <c r="A249" s="72">
        <f t="shared" si="3"/>
        <v>244</v>
      </c>
      <c r="B249" s="73" t="s">
        <v>450</v>
      </c>
      <c r="C249" s="74">
        <v>41629</v>
      </c>
      <c r="D249" s="73" t="s">
        <v>439</v>
      </c>
      <c r="E249" s="79" t="s">
        <v>42</v>
      </c>
      <c r="F249" s="78">
        <v>301</v>
      </c>
      <c r="G249" s="79" t="s">
        <v>192</v>
      </c>
      <c r="H249" s="72" t="s">
        <v>360</v>
      </c>
      <c r="I249" s="73">
        <v>1</v>
      </c>
      <c r="J249" s="72">
        <v>15</v>
      </c>
      <c r="K249" s="72">
        <v>313</v>
      </c>
      <c r="L249" s="83" t="s">
        <v>488</v>
      </c>
      <c r="M249" s="72" t="s">
        <v>234</v>
      </c>
      <c r="N249" s="86" t="s">
        <v>405</v>
      </c>
      <c r="O249" s="72" t="s">
        <v>524</v>
      </c>
    </row>
    <row r="250" spans="1:15" s="88" customFormat="1" ht="18" customHeight="1">
      <c r="A250" s="72">
        <f t="shared" si="3"/>
        <v>245</v>
      </c>
      <c r="B250" s="73" t="s">
        <v>450</v>
      </c>
      <c r="C250" s="74">
        <v>41629</v>
      </c>
      <c r="D250" s="73" t="s">
        <v>440</v>
      </c>
      <c r="E250" s="79" t="s">
        <v>27</v>
      </c>
      <c r="F250" s="78">
        <v>341</v>
      </c>
      <c r="G250" s="79" t="s">
        <v>143</v>
      </c>
      <c r="H250" s="72" t="s">
        <v>314</v>
      </c>
      <c r="I250" s="73">
        <v>1</v>
      </c>
      <c r="J250" s="72">
        <v>9</v>
      </c>
      <c r="K250" s="72">
        <v>194</v>
      </c>
      <c r="L250" s="83" t="s">
        <v>587</v>
      </c>
      <c r="M250" s="72" t="s">
        <v>234</v>
      </c>
      <c r="N250" s="86" t="s">
        <v>408</v>
      </c>
      <c r="O250" s="72"/>
    </row>
    <row r="251" spans="1:15" s="88" customFormat="1" ht="39" customHeight="1">
      <c r="A251" s="72">
        <f t="shared" si="3"/>
        <v>246</v>
      </c>
      <c r="B251" s="73" t="s">
        <v>450</v>
      </c>
      <c r="C251" s="74">
        <v>41629</v>
      </c>
      <c r="D251" s="73" t="s">
        <v>440</v>
      </c>
      <c r="E251" s="79" t="s">
        <v>37</v>
      </c>
      <c r="F251" s="78">
        <v>301</v>
      </c>
      <c r="G251" s="79" t="s">
        <v>184</v>
      </c>
      <c r="H251" s="72" t="s">
        <v>348</v>
      </c>
      <c r="I251" s="73">
        <v>1</v>
      </c>
      <c r="J251" s="72">
        <v>7</v>
      </c>
      <c r="K251" s="72">
        <v>141</v>
      </c>
      <c r="L251" s="83" t="s">
        <v>591</v>
      </c>
      <c r="M251" s="72" t="s">
        <v>234</v>
      </c>
      <c r="N251" s="86" t="s">
        <v>409</v>
      </c>
      <c r="O251" s="72"/>
    </row>
    <row r="252" spans="1:15" s="88" customFormat="1" ht="18" customHeight="1">
      <c r="A252" s="72">
        <f t="shared" si="3"/>
        <v>247</v>
      </c>
      <c r="B252" s="73" t="s">
        <v>450</v>
      </c>
      <c r="C252" s="74">
        <v>41629</v>
      </c>
      <c r="D252" s="73" t="s">
        <v>435</v>
      </c>
      <c r="E252" s="79" t="s">
        <v>2</v>
      </c>
      <c r="F252" s="78">
        <v>201</v>
      </c>
      <c r="G252" s="79" t="s">
        <v>75</v>
      </c>
      <c r="H252" s="72" t="s">
        <v>245</v>
      </c>
      <c r="I252" s="73">
        <v>1</v>
      </c>
      <c r="J252" s="72">
        <v>10</v>
      </c>
      <c r="K252" s="72">
        <v>214</v>
      </c>
      <c r="L252" s="83" t="s">
        <v>496</v>
      </c>
      <c r="M252" s="72" t="s">
        <v>234</v>
      </c>
      <c r="N252" s="86" t="s">
        <v>402</v>
      </c>
      <c r="O252" s="72"/>
    </row>
    <row r="253" spans="1:15" s="88" customFormat="1" ht="18" customHeight="1">
      <c r="A253" s="72">
        <f t="shared" si="3"/>
        <v>248</v>
      </c>
      <c r="B253" s="73" t="s">
        <v>450</v>
      </c>
      <c r="C253" s="74">
        <v>41629</v>
      </c>
      <c r="D253" s="73" t="s">
        <v>435</v>
      </c>
      <c r="E253" s="79" t="s">
        <v>28</v>
      </c>
      <c r="F253" s="78">
        <v>377</v>
      </c>
      <c r="G253" s="79" t="s">
        <v>164</v>
      </c>
      <c r="H253" s="72" t="s">
        <v>330</v>
      </c>
      <c r="I253" s="73">
        <v>1</v>
      </c>
      <c r="J253" s="72">
        <v>3</v>
      </c>
      <c r="K253" s="72">
        <v>61</v>
      </c>
      <c r="L253" s="83" t="s">
        <v>493</v>
      </c>
      <c r="M253" s="72" t="s">
        <v>234</v>
      </c>
      <c r="N253" s="86" t="s">
        <v>406</v>
      </c>
      <c r="O253" s="72"/>
    </row>
    <row r="254" spans="1:15" s="88" customFormat="1" ht="18" customHeight="1">
      <c r="A254" s="72">
        <f t="shared" si="3"/>
        <v>249</v>
      </c>
      <c r="B254" s="73" t="s">
        <v>450</v>
      </c>
      <c r="C254" s="74">
        <v>41629</v>
      </c>
      <c r="D254" s="73" t="s">
        <v>435</v>
      </c>
      <c r="E254" s="79" t="s">
        <v>37</v>
      </c>
      <c r="F254" s="78">
        <v>251</v>
      </c>
      <c r="G254" s="79" t="s">
        <v>182</v>
      </c>
      <c r="H254" s="72" t="s">
        <v>346</v>
      </c>
      <c r="I254" s="73">
        <v>1</v>
      </c>
      <c r="J254" s="72">
        <v>1</v>
      </c>
      <c r="K254" s="72">
        <v>29</v>
      </c>
      <c r="L254" s="83">
        <v>308</v>
      </c>
      <c r="M254" s="72" t="s">
        <v>234</v>
      </c>
      <c r="N254" s="86" t="s">
        <v>409</v>
      </c>
      <c r="O254" s="72"/>
    </row>
    <row r="255" spans="1:15" s="88" customFormat="1" ht="18" customHeight="1">
      <c r="A255" s="72">
        <f t="shared" si="3"/>
        <v>250</v>
      </c>
      <c r="B255" s="73" t="s">
        <v>450</v>
      </c>
      <c r="C255" s="74">
        <v>41629</v>
      </c>
      <c r="D255" s="73" t="s">
        <v>435</v>
      </c>
      <c r="E255" s="79" t="s">
        <v>37</v>
      </c>
      <c r="F255" s="78">
        <v>252</v>
      </c>
      <c r="G255" s="79" t="s">
        <v>183</v>
      </c>
      <c r="H255" s="72" t="s">
        <v>347</v>
      </c>
      <c r="I255" s="73">
        <v>1</v>
      </c>
      <c r="J255" s="72">
        <v>5</v>
      </c>
      <c r="K255" s="72">
        <v>93</v>
      </c>
      <c r="L255" s="83" t="s">
        <v>595</v>
      </c>
      <c r="M255" s="72" t="s">
        <v>234</v>
      </c>
      <c r="N255" s="86" t="s">
        <v>409</v>
      </c>
      <c r="O255" s="72"/>
    </row>
    <row r="256" spans="1:15" s="88" customFormat="1" ht="18" customHeight="1">
      <c r="A256" s="72">
        <f t="shared" si="3"/>
        <v>251</v>
      </c>
      <c r="B256" s="73" t="s">
        <v>450</v>
      </c>
      <c r="C256" s="74">
        <v>41629</v>
      </c>
      <c r="D256" s="73" t="s">
        <v>435</v>
      </c>
      <c r="E256" s="79" t="s">
        <v>41</v>
      </c>
      <c r="F256" s="78">
        <v>306</v>
      </c>
      <c r="G256" s="79" t="s">
        <v>191</v>
      </c>
      <c r="H256" s="72" t="s">
        <v>359</v>
      </c>
      <c r="I256" s="73">
        <v>1</v>
      </c>
      <c r="J256" s="72">
        <v>5</v>
      </c>
      <c r="K256" s="72">
        <v>221</v>
      </c>
      <c r="L256" s="83" t="s">
        <v>451</v>
      </c>
      <c r="M256" s="72" t="s">
        <v>234</v>
      </c>
      <c r="N256" s="86" t="s">
        <v>403</v>
      </c>
      <c r="O256" s="72"/>
    </row>
    <row r="257" spans="1:15" s="88" customFormat="1" ht="18" customHeight="1">
      <c r="A257" s="72">
        <f t="shared" si="3"/>
        <v>252</v>
      </c>
      <c r="B257" s="73" t="s">
        <v>450</v>
      </c>
      <c r="C257" s="74">
        <v>41629</v>
      </c>
      <c r="D257" s="73" t="s">
        <v>435</v>
      </c>
      <c r="E257" s="79" t="s">
        <v>46</v>
      </c>
      <c r="F257" s="78">
        <v>101</v>
      </c>
      <c r="G257" s="79" t="s">
        <v>199</v>
      </c>
      <c r="H257" s="72" t="s">
        <v>369</v>
      </c>
      <c r="I257" s="73">
        <v>1</v>
      </c>
      <c r="J257" s="72">
        <v>38</v>
      </c>
      <c r="K257" s="72">
        <v>835</v>
      </c>
      <c r="L257" s="104" t="s">
        <v>469</v>
      </c>
      <c r="M257" s="72" t="s">
        <v>233</v>
      </c>
      <c r="N257" s="86" t="s">
        <v>404</v>
      </c>
      <c r="O257" s="72"/>
    </row>
    <row r="258" spans="1:15" s="88" customFormat="1" ht="18" customHeight="1">
      <c r="A258" s="72">
        <f t="shared" si="3"/>
        <v>253</v>
      </c>
      <c r="B258" s="73" t="s">
        <v>450</v>
      </c>
      <c r="C258" s="74">
        <v>41629</v>
      </c>
      <c r="D258" s="73" t="s">
        <v>435</v>
      </c>
      <c r="E258" s="79" t="s">
        <v>46</v>
      </c>
      <c r="F258" s="78">
        <v>254</v>
      </c>
      <c r="G258" s="79" t="s">
        <v>203</v>
      </c>
      <c r="H258" s="72" t="s">
        <v>372</v>
      </c>
      <c r="I258" s="73">
        <v>1</v>
      </c>
      <c r="J258" s="72">
        <v>2</v>
      </c>
      <c r="K258" s="72">
        <v>41</v>
      </c>
      <c r="L258" s="83">
        <v>302</v>
      </c>
      <c r="M258" s="72" t="s">
        <v>234</v>
      </c>
      <c r="N258" s="86" t="s">
        <v>409</v>
      </c>
      <c r="O258" s="72"/>
    </row>
    <row r="259" spans="1:15" s="88" customFormat="1" ht="18" customHeight="1">
      <c r="A259" s="72">
        <f t="shared" si="3"/>
        <v>254</v>
      </c>
      <c r="B259" s="73" t="s">
        <v>450</v>
      </c>
      <c r="C259" s="74">
        <v>41629</v>
      </c>
      <c r="D259" s="73" t="s">
        <v>437</v>
      </c>
      <c r="E259" s="79" t="s">
        <v>37</v>
      </c>
      <c r="F259" s="78">
        <v>384</v>
      </c>
      <c r="G259" s="79" t="s">
        <v>185</v>
      </c>
      <c r="H259" s="72" t="s">
        <v>349</v>
      </c>
      <c r="I259" s="73">
        <v>1</v>
      </c>
      <c r="J259" s="72">
        <v>1</v>
      </c>
      <c r="K259" s="72">
        <v>43</v>
      </c>
      <c r="L259" s="83" t="s">
        <v>442</v>
      </c>
      <c r="M259" s="72" t="s">
        <v>234</v>
      </c>
      <c r="N259" s="86" t="s">
        <v>409</v>
      </c>
      <c r="O259" s="72" t="s">
        <v>902</v>
      </c>
    </row>
    <row r="260" spans="1:15" s="88" customFormat="1" ht="18" customHeight="1">
      <c r="A260" s="72">
        <f t="shared" si="3"/>
        <v>255</v>
      </c>
      <c r="B260" s="73" t="s">
        <v>450</v>
      </c>
      <c r="C260" s="74">
        <v>41629</v>
      </c>
      <c r="D260" s="73" t="s">
        <v>437</v>
      </c>
      <c r="E260" s="79" t="s">
        <v>46</v>
      </c>
      <c r="F260" s="78">
        <v>101</v>
      </c>
      <c r="G260" s="79" t="s">
        <v>199</v>
      </c>
      <c r="H260" s="72" t="s">
        <v>368</v>
      </c>
      <c r="I260" s="73">
        <v>1</v>
      </c>
      <c r="J260" s="72">
        <v>38</v>
      </c>
      <c r="K260" s="72">
        <v>828</v>
      </c>
      <c r="L260" s="104" t="s">
        <v>469</v>
      </c>
      <c r="M260" s="72" t="s">
        <v>233</v>
      </c>
      <c r="N260" s="86" t="s">
        <v>404</v>
      </c>
      <c r="O260" s="72"/>
    </row>
    <row r="261" spans="1:15" s="88" customFormat="1" ht="39.75" customHeight="1">
      <c r="A261" s="72">
        <f t="shared" si="3"/>
        <v>256</v>
      </c>
      <c r="B261" s="73" t="s">
        <v>450</v>
      </c>
      <c r="C261" s="74">
        <v>41629</v>
      </c>
      <c r="D261" s="73" t="s">
        <v>437</v>
      </c>
      <c r="E261" s="79" t="s">
        <v>59</v>
      </c>
      <c r="F261" s="78">
        <v>151</v>
      </c>
      <c r="G261" s="79" t="s">
        <v>215</v>
      </c>
      <c r="H261" s="72" t="s">
        <v>394</v>
      </c>
      <c r="I261" s="73">
        <v>1</v>
      </c>
      <c r="J261" s="72">
        <v>6</v>
      </c>
      <c r="K261" s="72">
        <v>131</v>
      </c>
      <c r="L261" s="83" t="s">
        <v>593</v>
      </c>
      <c r="M261" s="72" t="s">
        <v>234</v>
      </c>
      <c r="N261" s="86" t="s">
        <v>222</v>
      </c>
      <c r="O261" s="72"/>
    </row>
    <row r="262" spans="1:15" s="88" customFormat="1" ht="18" customHeight="1">
      <c r="A262" s="72">
        <f t="shared" si="3"/>
        <v>257</v>
      </c>
      <c r="B262" s="73" t="s">
        <v>231</v>
      </c>
      <c r="C262" s="74">
        <v>41630</v>
      </c>
      <c r="D262" s="73" t="s">
        <v>439</v>
      </c>
      <c r="E262" s="79" t="s">
        <v>23</v>
      </c>
      <c r="F262" s="78">
        <v>101</v>
      </c>
      <c r="G262" s="79" t="s">
        <v>132</v>
      </c>
      <c r="H262" s="72" t="s">
        <v>304</v>
      </c>
      <c r="I262" s="73">
        <v>1</v>
      </c>
      <c r="J262" s="72">
        <v>2</v>
      </c>
      <c r="K262" s="72">
        <v>43</v>
      </c>
      <c r="L262" s="83">
        <v>407</v>
      </c>
      <c r="M262" s="72" t="s">
        <v>234</v>
      </c>
      <c r="N262" s="86" t="s">
        <v>407</v>
      </c>
      <c r="O262" s="72"/>
    </row>
    <row r="263" spans="1:15" s="88" customFormat="1" ht="18" customHeight="1">
      <c r="A263" s="72">
        <f t="shared" si="3"/>
        <v>258</v>
      </c>
      <c r="B263" s="73" t="s">
        <v>231</v>
      </c>
      <c r="C263" s="74">
        <v>41630</v>
      </c>
      <c r="D263" s="73" t="s">
        <v>439</v>
      </c>
      <c r="E263" s="79" t="s">
        <v>49</v>
      </c>
      <c r="F263" s="78">
        <v>101</v>
      </c>
      <c r="G263" s="79" t="s">
        <v>207</v>
      </c>
      <c r="H263" s="72" t="s">
        <v>377</v>
      </c>
      <c r="I263" s="73">
        <v>1</v>
      </c>
      <c r="J263" s="72">
        <v>4</v>
      </c>
      <c r="K263" s="72">
        <v>87</v>
      </c>
      <c r="L263" s="83" t="s">
        <v>592</v>
      </c>
      <c r="M263" s="72" t="s">
        <v>234</v>
      </c>
      <c r="N263" s="86" t="s">
        <v>404</v>
      </c>
      <c r="O263" s="72"/>
    </row>
    <row r="264" spans="1:15" s="88" customFormat="1" ht="38.25" customHeight="1">
      <c r="A264" s="72">
        <f aca="true" t="shared" si="4" ref="A264:A291">A263+1</f>
        <v>259</v>
      </c>
      <c r="B264" s="73" t="s">
        <v>231</v>
      </c>
      <c r="C264" s="74">
        <v>41630</v>
      </c>
      <c r="D264" s="73" t="s">
        <v>439</v>
      </c>
      <c r="E264" s="79" t="s">
        <v>60</v>
      </c>
      <c r="F264" s="78">
        <v>423</v>
      </c>
      <c r="G264" s="79" t="s">
        <v>218</v>
      </c>
      <c r="H264" s="72" t="s">
        <v>396</v>
      </c>
      <c r="I264" s="73">
        <v>1</v>
      </c>
      <c r="J264" s="72">
        <v>8</v>
      </c>
      <c r="K264" s="72">
        <v>161</v>
      </c>
      <c r="L264" s="83" t="s">
        <v>457</v>
      </c>
      <c r="M264" s="72" t="s">
        <v>234</v>
      </c>
      <c r="N264" s="86" t="s">
        <v>410</v>
      </c>
      <c r="O264" s="72"/>
    </row>
    <row r="265" spans="1:15" s="88" customFormat="1" ht="18" customHeight="1">
      <c r="A265" s="72">
        <f t="shared" si="4"/>
        <v>260</v>
      </c>
      <c r="B265" s="73" t="s">
        <v>231</v>
      </c>
      <c r="C265" s="74">
        <v>41630</v>
      </c>
      <c r="D265" s="73" t="s">
        <v>440</v>
      </c>
      <c r="E265" s="79" t="s">
        <v>23</v>
      </c>
      <c r="F265" s="78">
        <v>102</v>
      </c>
      <c r="G265" s="79" t="s">
        <v>133</v>
      </c>
      <c r="H265" s="72" t="s">
        <v>305</v>
      </c>
      <c r="I265" s="73">
        <v>1</v>
      </c>
      <c r="J265" s="72">
        <v>2</v>
      </c>
      <c r="K265" s="72">
        <v>34</v>
      </c>
      <c r="L265" s="83">
        <v>407</v>
      </c>
      <c r="M265" s="72" t="s">
        <v>234</v>
      </c>
      <c r="N265" s="86" t="s">
        <v>407</v>
      </c>
      <c r="O265" s="72"/>
    </row>
    <row r="266" spans="1:15" s="88" customFormat="1" ht="18" customHeight="1">
      <c r="A266" s="72">
        <f t="shared" si="4"/>
        <v>261</v>
      </c>
      <c r="B266" s="73" t="s">
        <v>231</v>
      </c>
      <c r="C266" s="74">
        <v>41630</v>
      </c>
      <c r="D266" s="73" t="s">
        <v>440</v>
      </c>
      <c r="E266" s="79" t="s">
        <v>56</v>
      </c>
      <c r="F266" s="78">
        <v>301</v>
      </c>
      <c r="G266" s="79" t="s">
        <v>179</v>
      </c>
      <c r="H266" s="72" t="s">
        <v>392</v>
      </c>
      <c r="I266" s="73">
        <v>1</v>
      </c>
      <c r="J266" s="72">
        <v>8</v>
      </c>
      <c r="K266" s="72">
        <v>173</v>
      </c>
      <c r="L266" s="83" t="s">
        <v>457</v>
      </c>
      <c r="M266" s="72" t="s">
        <v>234</v>
      </c>
      <c r="N266" s="86" t="s">
        <v>407</v>
      </c>
      <c r="O266" s="72"/>
    </row>
    <row r="267" spans="1:15" s="88" customFormat="1" ht="18" customHeight="1">
      <c r="A267" s="72">
        <f t="shared" si="4"/>
        <v>262</v>
      </c>
      <c r="B267" s="73" t="s">
        <v>231</v>
      </c>
      <c r="C267" s="74">
        <v>41630</v>
      </c>
      <c r="D267" s="73" t="s">
        <v>440</v>
      </c>
      <c r="E267" s="79" t="s">
        <v>49</v>
      </c>
      <c r="F267" s="78">
        <v>102</v>
      </c>
      <c r="G267" s="79" t="s">
        <v>208</v>
      </c>
      <c r="H267" s="72" t="s">
        <v>378</v>
      </c>
      <c r="I267" s="73">
        <v>1</v>
      </c>
      <c r="J267" s="72">
        <v>4</v>
      </c>
      <c r="K267" s="72">
        <v>80</v>
      </c>
      <c r="L267" s="83" t="s">
        <v>592</v>
      </c>
      <c r="M267" s="72" t="s">
        <v>234</v>
      </c>
      <c r="N267" s="86" t="s">
        <v>404</v>
      </c>
      <c r="O267" s="72"/>
    </row>
    <row r="268" spans="1:15" s="88" customFormat="1" ht="18" customHeight="1">
      <c r="A268" s="72">
        <f t="shared" si="4"/>
        <v>263</v>
      </c>
      <c r="B268" s="73" t="s">
        <v>231</v>
      </c>
      <c r="C268" s="74">
        <v>41630</v>
      </c>
      <c r="D268" s="73" t="s">
        <v>435</v>
      </c>
      <c r="E268" s="79" t="s">
        <v>15</v>
      </c>
      <c r="F268" s="78">
        <v>384</v>
      </c>
      <c r="G268" s="79" t="s">
        <v>109</v>
      </c>
      <c r="H268" s="72" t="s">
        <v>273</v>
      </c>
      <c r="I268" s="73">
        <v>1</v>
      </c>
      <c r="J268" s="72">
        <v>1</v>
      </c>
      <c r="K268" s="72">
        <v>12</v>
      </c>
      <c r="L268" s="83">
        <v>612</v>
      </c>
      <c r="M268" s="72" t="s">
        <v>234</v>
      </c>
      <c r="N268" s="86" t="s">
        <v>408</v>
      </c>
      <c r="O268" s="72"/>
    </row>
    <row r="269" spans="1:15" s="88" customFormat="1" ht="18" customHeight="1">
      <c r="A269" s="72">
        <f t="shared" si="4"/>
        <v>264</v>
      </c>
      <c r="B269" s="73" t="s">
        <v>231</v>
      </c>
      <c r="C269" s="74">
        <v>41630</v>
      </c>
      <c r="D269" s="73" t="s">
        <v>435</v>
      </c>
      <c r="E269" s="79" t="s">
        <v>26</v>
      </c>
      <c r="F269" s="78">
        <v>302</v>
      </c>
      <c r="G269" s="79" t="s">
        <v>141</v>
      </c>
      <c r="H269" s="72" t="s">
        <v>313</v>
      </c>
      <c r="I269" s="73">
        <v>1</v>
      </c>
      <c r="J269" s="72">
        <v>32</v>
      </c>
      <c r="K269" s="72">
        <v>684</v>
      </c>
      <c r="L269" s="104" t="s">
        <v>480</v>
      </c>
      <c r="M269" s="72" t="s">
        <v>233</v>
      </c>
      <c r="N269" s="86" t="s">
        <v>405</v>
      </c>
      <c r="O269" s="72"/>
    </row>
    <row r="270" spans="1:15" s="88" customFormat="1" ht="18" customHeight="1">
      <c r="A270" s="72">
        <f t="shared" si="4"/>
        <v>265</v>
      </c>
      <c r="B270" s="73" t="s">
        <v>231</v>
      </c>
      <c r="C270" s="74">
        <v>41630</v>
      </c>
      <c r="D270" s="73" t="s">
        <v>435</v>
      </c>
      <c r="E270" s="79" t="s">
        <v>46</v>
      </c>
      <c r="F270" s="78">
        <v>100</v>
      </c>
      <c r="G270" s="79" t="s">
        <v>198</v>
      </c>
      <c r="H270" s="72" t="s">
        <v>367</v>
      </c>
      <c r="I270" s="73">
        <v>1</v>
      </c>
      <c r="J270" s="72">
        <v>12</v>
      </c>
      <c r="K270" s="72">
        <v>243</v>
      </c>
      <c r="L270" s="83" t="s">
        <v>455</v>
      </c>
      <c r="M270" s="72" t="s">
        <v>234</v>
      </c>
      <c r="N270" s="86" t="s">
        <v>404</v>
      </c>
      <c r="O270" s="72"/>
    </row>
    <row r="271" spans="1:15" s="88" customFormat="1" ht="18" customHeight="1">
      <c r="A271" s="72">
        <f t="shared" si="4"/>
        <v>266</v>
      </c>
      <c r="B271" s="73" t="s">
        <v>231</v>
      </c>
      <c r="C271" s="74">
        <v>41630</v>
      </c>
      <c r="D271" s="73" t="s">
        <v>437</v>
      </c>
      <c r="E271" s="79" t="s">
        <v>2</v>
      </c>
      <c r="F271" s="78">
        <v>401</v>
      </c>
      <c r="G271" s="79" t="s">
        <v>658</v>
      </c>
      <c r="H271" s="72" t="s">
        <v>654</v>
      </c>
      <c r="I271" s="73">
        <v>1</v>
      </c>
      <c r="J271" s="72">
        <v>9</v>
      </c>
      <c r="K271" s="72">
        <v>200</v>
      </c>
      <c r="L271" s="83" t="s">
        <v>831</v>
      </c>
      <c r="M271" s="72" t="s">
        <v>234</v>
      </c>
      <c r="N271" s="86" t="s">
        <v>402</v>
      </c>
      <c r="O271" s="72"/>
    </row>
    <row r="272" spans="1:15" s="88" customFormat="1" ht="18" customHeight="1">
      <c r="A272" s="72">
        <f t="shared" si="4"/>
        <v>267</v>
      </c>
      <c r="B272" s="73" t="s">
        <v>231</v>
      </c>
      <c r="C272" s="74">
        <v>41630</v>
      </c>
      <c r="D272" s="73" t="s">
        <v>437</v>
      </c>
      <c r="E272" s="79" t="s">
        <v>30</v>
      </c>
      <c r="F272" s="78">
        <v>441</v>
      </c>
      <c r="G272" s="79" t="s">
        <v>170</v>
      </c>
      <c r="H272" s="72" t="s">
        <v>616</v>
      </c>
      <c r="I272" s="73">
        <v>1</v>
      </c>
      <c r="J272" s="72">
        <v>6</v>
      </c>
      <c r="K272" s="72">
        <v>126</v>
      </c>
      <c r="L272" s="83" t="s">
        <v>497</v>
      </c>
      <c r="M272" s="72" t="s">
        <v>234</v>
      </c>
      <c r="N272" s="86" t="s">
        <v>403</v>
      </c>
      <c r="O272" s="72"/>
    </row>
    <row r="273" spans="1:15" s="88" customFormat="1" ht="39.75" customHeight="1">
      <c r="A273" s="72">
        <f t="shared" si="4"/>
        <v>268</v>
      </c>
      <c r="B273" s="73" t="s">
        <v>231</v>
      </c>
      <c r="C273" s="74">
        <v>41630</v>
      </c>
      <c r="D273" s="73" t="s">
        <v>437</v>
      </c>
      <c r="E273" s="79" t="s">
        <v>30</v>
      </c>
      <c r="F273" s="78">
        <v>441</v>
      </c>
      <c r="G273" s="79" t="s">
        <v>170</v>
      </c>
      <c r="H273" s="72" t="s">
        <v>638</v>
      </c>
      <c r="I273" s="73">
        <v>2</v>
      </c>
      <c r="J273" s="72"/>
      <c r="K273" s="72">
        <v>2</v>
      </c>
      <c r="L273" s="83" t="s">
        <v>497</v>
      </c>
      <c r="M273" s="72" t="s">
        <v>234</v>
      </c>
      <c r="N273" s="86" t="s">
        <v>403</v>
      </c>
      <c r="O273" s="72"/>
    </row>
    <row r="274" spans="1:15" s="88" customFormat="1" ht="18" customHeight="1">
      <c r="A274" s="72">
        <f t="shared" si="4"/>
        <v>269</v>
      </c>
      <c r="B274" s="73" t="s">
        <v>231</v>
      </c>
      <c r="C274" s="74">
        <v>41630</v>
      </c>
      <c r="D274" s="73" t="s">
        <v>437</v>
      </c>
      <c r="E274" s="79" t="s">
        <v>13</v>
      </c>
      <c r="F274" s="78">
        <v>214</v>
      </c>
      <c r="G274" s="79" t="s">
        <v>102</v>
      </c>
      <c r="H274" s="72" t="s">
        <v>267</v>
      </c>
      <c r="I274" s="73">
        <v>1</v>
      </c>
      <c r="J274" s="72">
        <v>5</v>
      </c>
      <c r="K274" s="72">
        <v>112</v>
      </c>
      <c r="L274" s="83" t="s">
        <v>563</v>
      </c>
      <c r="M274" s="72" t="s">
        <v>233</v>
      </c>
      <c r="N274" s="86" t="s">
        <v>407</v>
      </c>
      <c r="O274" s="72"/>
    </row>
    <row r="275" spans="1:15" s="88" customFormat="1" ht="18" customHeight="1">
      <c r="A275" s="72">
        <f t="shared" si="4"/>
        <v>270</v>
      </c>
      <c r="B275" s="73" t="s">
        <v>231</v>
      </c>
      <c r="C275" s="74">
        <v>41630</v>
      </c>
      <c r="D275" s="73" t="s">
        <v>437</v>
      </c>
      <c r="E275" s="79" t="s">
        <v>38</v>
      </c>
      <c r="F275" s="78">
        <v>362</v>
      </c>
      <c r="G275" s="79" t="s">
        <v>187</v>
      </c>
      <c r="H275" s="72" t="s">
        <v>352</v>
      </c>
      <c r="I275" s="73">
        <v>1</v>
      </c>
      <c r="J275" s="72">
        <v>3</v>
      </c>
      <c r="K275" s="72">
        <v>58</v>
      </c>
      <c r="L275" s="83" t="s">
        <v>597</v>
      </c>
      <c r="M275" s="72" t="s">
        <v>233</v>
      </c>
      <c r="N275" s="86" t="s">
        <v>400</v>
      </c>
      <c r="O275" s="72"/>
    </row>
    <row r="276" spans="1:15" s="88" customFormat="1" ht="18" customHeight="1">
      <c r="A276" s="72">
        <f t="shared" si="4"/>
        <v>271</v>
      </c>
      <c r="B276" s="73" t="s">
        <v>231</v>
      </c>
      <c r="C276" s="74">
        <v>41630</v>
      </c>
      <c r="D276" s="73" t="s">
        <v>437</v>
      </c>
      <c r="E276" s="79" t="s">
        <v>52</v>
      </c>
      <c r="F276" s="78">
        <v>151</v>
      </c>
      <c r="G276" s="79" t="s">
        <v>138</v>
      </c>
      <c r="H276" s="72" t="s">
        <v>385</v>
      </c>
      <c r="I276" s="73">
        <v>1</v>
      </c>
      <c r="J276" s="72">
        <v>18</v>
      </c>
      <c r="K276" s="72">
        <v>378</v>
      </c>
      <c r="L276" s="83" t="s">
        <v>485</v>
      </c>
      <c r="M276" s="72" t="s">
        <v>233</v>
      </c>
      <c r="N276" s="86" t="s">
        <v>407</v>
      </c>
      <c r="O276" s="72"/>
    </row>
    <row r="277" spans="1:15" s="88" customFormat="1" ht="18" customHeight="1">
      <c r="A277" s="72">
        <f t="shared" si="4"/>
        <v>272</v>
      </c>
      <c r="B277" s="73" t="s">
        <v>438</v>
      </c>
      <c r="C277" s="74">
        <v>41631</v>
      </c>
      <c r="D277" s="73" t="s">
        <v>439</v>
      </c>
      <c r="E277" s="79" t="s">
        <v>28</v>
      </c>
      <c r="F277" s="78">
        <v>105</v>
      </c>
      <c r="G277" s="79" t="s">
        <v>147</v>
      </c>
      <c r="H277" s="72" t="s">
        <v>317</v>
      </c>
      <c r="I277" s="73">
        <v>1</v>
      </c>
      <c r="J277" s="72">
        <v>15</v>
      </c>
      <c r="K277" s="72">
        <v>332</v>
      </c>
      <c r="L277" s="104" t="s">
        <v>916</v>
      </c>
      <c r="M277" s="72" t="s">
        <v>233</v>
      </c>
      <c r="N277" s="86" t="s">
        <v>406</v>
      </c>
      <c r="O277" s="72" t="s">
        <v>910</v>
      </c>
    </row>
    <row r="278" spans="1:15" s="88" customFormat="1" ht="18" customHeight="1">
      <c r="A278" s="72">
        <f t="shared" si="4"/>
        <v>273</v>
      </c>
      <c r="B278" s="73" t="s">
        <v>438</v>
      </c>
      <c r="C278" s="74">
        <v>41631</v>
      </c>
      <c r="D278" s="73" t="s">
        <v>439</v>
      </c>
      <c r="E278" s="79" t="s">
        <v>28</v>
      </c>
      <c r="F278" s="78">
        <v>271</v>
      </c>
      <c r="G278" s="79" t="s">
        <v>158</v>
      </c>
      <c r="H278" s="72" t="s">
        <v>326</v>
      </c>
      <c r="I278" s="73">
        <v>1</v>
      </c>
      <c r="J278" s="72">
        <v>1</v>
      </c>
      <c r="K278" s="72">
        <v>29</v>
      </c>
      <c r="L278" s="83">
        <v>307</v>
      </c>
      <c r="M278" s="72" t="s">
        <v>233</v>
      </c>
      <c r="N278" s="86" t="s">
        <v>406</v>
      </c>
      <c r="O278" s="72" t="s">
        <v>913</v>
      </c>
    </row>
    <row r="279" spans="1:15" s="88" customFormat="1" ht="18" customHeight="1">
      <c r="A279" s="72">
        <f t="shared" si="4"/>
        <v>274</v>
      </c>
      <c r="B279" s="73" t="s">
        <v>438</v>
      </c>
      <c r="C279" s="74">
        <v>41631</v>
      </c>
      <c r="D279" s="73" t="s">
        <v>439</v>
      </c>
      <c r="E279" s="79" t="s">
        <v>28</v>
      </c>
      <c r="F279" s="78">
        <v>371</v>
      </c>
      <c r="G279" s="79" t="s">
        <v>162</v>
      </c>
      <c r="H279" s="72" t="s">
        <v>328</v>
      </c>
      <c r="I279" s="73">
        <v>1</v>
      </c>
      <c r="J279" s="72">
        <v>2</v>
      </c>
      <c r="K279" s="72">
        <v>54</v>
      </c>
      <c r="L279" s="83">
        <v>308</v>
      </c>
      <c r="M279" s="72" t="s">
        <v>233</v>
      </c>
      <c r="N279" s="86" t="s">
        <v>406</v>
      </c>
      <c r="O279" s="72" t="s">
        <v>913</v>
      </c>
    </row>
    <row r="280" spans="1:15" s="88" customFormat="1" ht="18" customHeight="1">
      <c r="A280" s="72">
        <f t="shared" si="4"/>
        <v>275</v>
      </c>
      <c r="B280" s="73" t="s">
        <v>438</v>
      </c>
      <c r="C280" s="74">
        <v>41631</v>
      </c>
      <c r="D280" s="73" t="s">
        <v>439</v>
      </c>
      <c r="E280" s="79" t="s">
        <v>51</v>
      </c>
      <c r="F280" s="78">
        <v>351</v>
      </c>
      <c r="G280" s="79" t="s">
        <v>81</v>
      </c>
      <c r="H280" s="72" t="s">
        <v>384</v>
      </c>
      <c r="I280" s="73">
        <v>1</v>
      </c>
      <c r="J280" s="72">
        <v>2</v>
      </c>
      <c r="K280" s="72">
        <v>49</v>
      </c>
      <c r="L280" s="83" t="s">
        <v>598</v>
      </c>
      <c r="M280" s="72" t="s">
        <v>233</v>
      </c>
      <c r="N280" s="86" t="s">
        <v>407</v>
      </c>
      <c r="O280" s="72"/>
    </row>
    <row r="281" spans="1:15" s="88" customFormat="1" ht="32.25" customHeight="1">
      <c r="A281" s="72">
        <f t="shared" si="4"/>
        <v>276</v>
      </c>
      <c r="B281" s="73" t="s">
        <v>438</v>
      </c>
      <c r="C281" s="74">
        <v>41631</v>
      </c>
      <c r="D281" s="73" t="s">
        <v>439</v>
      </c>
      <c r="E281" s="79" t="s">
        <v>55</v>
      </c>
      <c r="F281" s="78">
        <v>151</v>
      </c>
      <c r="G281" s="79" t="s">
        <v>175</v>
      </c>
      <c r="H281" s="72" t="s">
        <v>390</v>
      </c>
      <c r="I281" s="73">
        <v>1</v>
      </c>
      <c r="J281" s="72">
        <v>14</v>
      </c>
      <c r="K281" s="72">
        <v>327</v>
      </c>
      <c r="L281" s="83" t="s">
        <v>495</v>
      </c>
      <c r="M281" s="72" t="s">
        <v>234</v>
      </c>
      <c r="N281" s="86" t="s">
        <v>410</v>
      </c>
      <c r="O281" s="72"/>
    </row>
    <row r="282" spans="1:15" s="88" customFormat="1" ht="18" customHeight="1">
      <c r="A282" s="72">
        <f t="shared" si="4"/>
        <v>277</v>
      </c>
      <c r="B282" s="73" t="s">
        <v>438</v>
      </c>
      <c r="C282" s="74">
        <v>41631</v>
      </c>
      <c r="D282" s="73" t="s">
        <v>440</v>
      </c>
      <c r="E282" s="79" t="s">
        <v>691</v>
      </c>
      <c r="F282" s="78">
        <v>405</v>
      </c>
      <c r="G282" s="79" t="s">
        <v>710</v>
      </c>
      <c r="H282" s="72" t="s">
        <v>928</v>
      </c>
      <c r="I282" s="73">
        <v>1</v>
      </c>
      <c r="J282" s="72">
        <v>1</v>
      </c>
      <c r="K282" s="72">
        <v>22</v>
      </c>
      <c r="L282" s="83">
        <v>303</v>
      </c>
      <c r="M282" s="72" t="s">
        <v>234</v>
      </c>
      <c r="N282" s="86" t="s">
        <v>222</v>
      </c>
      <c r="O282" s="72"/>
    </row>
    <row r="283" spans="1:15" s="88" customFormat="1" ht="18" customHeight="1">
      <c r="A283" s="72">
        <f t="shared" si="4"/>
        <v>278</v>
      </c>
      <c r="B283" s="73" t="s">
        <v>438</v>
      </c>
      <c r="C283" s="74">
        <v>41631</v>
      </c>
      <c r="D283" s="73" t="s">
        <v>440</v>
      </c>
      <c r="E283" s="79" t="s">
        <v>691</v>
      </c>
      <c r="F283" s="78">
        <v>413</v>
      </c>
      <c r="G283" s="79" t="s">
        <v>711</v>
      </c>
      <c r="H283" s="72" t="s">
        <v>229</v>
      </c>
      <c r="I283" s="73">
        <v>1</v>
      </c>
      <c r="J283" s="72">
        <v>5</v>
      </c>
      <c r="K283" s="72">
        <v>114</v>
      </c>
      <c r="L283" s="83" t="s">
        <v>835</v>
      </c>
      <c r="M283" s="72" t="s">
        <v>234</v>
      </c>
      <c r="N283" s="86" t="s">
        <v>222</v>
      </c>
      <c r="O283" s="72"/>
    </row>
    <row r="284" spans="1:15" s="88" customFormat="1" ht="18" customHeight="1">
      <c r="A284" s="72">
        <f t="shared" si="4"/>
        <v>279</v>
      </c>
      <c r="B284" s="73" t="s">
        <v>438</v>
      </c>
      <c r="C284" s="74">
        <v>41631</v>
      </c>
      <c r="D284" s="73" t="s">
        <v>440</v>
      </c>
      <c r="E284" s="79" t="s">
        <v>26</v>
      </c>
      <c r="F284" s="78">
        <v>152</v>
      </c>
      <c r="G284" s="79" t="s">
        <v>139</v>
      </c>
      <c r="H284" s="72" t="s">
        <v>311</v>
      </c>
      <c r="I284" s="73">
        <v>1</v>
      </c>
      <c r="J284" s="72">
        <v>34</v>
      </c>
      <c r="K284" s="72">
        <v>711</v>
      </c>
      <c r="L284" s="104" t="s">
        <v>483</v>
      </c>
      <c r="M284" s="72" t="s">
        <v>233</v>
      </c>
      <c r="N284" s="86" t="s">
        <v>405</v>
      </c>
      <c r="O284" s="72"/>
    </row>
    <row r="285" spans="1:15" s="88" customFormat="1" ht="18" customHeight="1">
      <c r="A285" s="72">
        <f t="shared" si="4"/>
        <v>280</v>
      </c>
      <c r="B285" s="73" t="s">
        <v>438</v>
      </c>
      <c r="C285" s="74">
        <v>41631</v>
      </c>
      <c r="D285" s="73" t="s">
        <v>440</v>
      </c>
      <c r="E285" s="79" t="s">
        <v>9</v>
      </c>
      <c r="F285" s="78">
        <v>433</v>
      </c>
      <c r="G285" s="79" t="s">
        <v>639</v>
      </c>
      <c r="H285" s="72" t="s">
        <v>616</v>
      </c>
      <c r="I285" s="73">
        <v>1</v>
      </c>
      <c r="J285" s="72">
        <v>6</v>
      </c>
      <c r="K285" s="72">
        <v>126</v>
      </c>
      <c r="L285" s="83" t="s">
        <v>815</v>
      </c>
      <c r="M285" s="72" t="s">
        <v>234</v>
      </c>
      <c r="N285" s="86" t="s">
        <v>403</v>
      </c>
      <c r="O285" s="72"/>
    </row>
    <row r="286" spans="1:15" s="88" customFormat="1" ht="18" customHeight="1">
      <c r="A286" s="72">
        <f t="shared" si="4"/>
        <v>281</v>
      </c>
      <c r="B286" s="73" t="s">
        <v>438</v>
      </c>
      <c r="C286" s="74">
        <v>41631</v>
      </c>
      <c r="D286" s="73" t="s">
        <v>435</v>
      </c>
      <c r="E286" s="79" t="s">
        <v>45</v>
      </c>
      <c r="F286" s="78">
        <v>376</v>
      </c>
      <c r="G286" s="79" t="s">
        <v>197</v>
      </c>
      <c r="H286" s="72" t="s">
        <v>366</v>
      </c>
      <c r="I286" s="73">
        <v>1</v>
      </c>
      <c r="J286" s="72">
        <v>4</v>
      </c>
      <c r="K286" s="72">
        <v>80</v>
      </c>
      <c r="L286" s="83" t="s">
        <v>914</v>
      </c>
      <c r="M286" s="72" t="s">
        <v>233</v>
      </c>
      <c r="N286" s="86" t="s">
        <v>405</v>
      </c>
      <c r="O286" s="72" t="s">
        <v>913</v>
      </c>
    </row>
    <row r="287" spans="1:15" s="88" customFormat="1" ht="18" customHeight="1">
      <c r="A287" s="72">
        <f t="shared" si="4"/>
        <v>282</v>
      </c>
      <c r="B287" s="73" t="s">
        <v>438</v>
      </c>
      <c r="C287" s="74">
        <v>41631</v>
      </c>
      <c r="D287" s="73" t="s">
        <v>435</v>
      </c>
      <c r="E287" s="79" t="s">
        <v>46</v>
      </c>
      <c r="F287" s="78">
        <v>103</v>
      </c>
      <c r="G287" s="79" t="s">
        <v>200</v>
      </c>
      <c r="H287" s="72" t="s">
        <v>906</v>
      </c>
      <c r="I287" s="73">
        <v>1</v>
      </c>
      <c r="J287" s="72">
        <v>39</v>
      </c>
      <c r="K287" s="72">
        <v>836</v>
      </c>
      <c r="L287" s="104" t="s">
        <v>911</v>
      </c>
      <c r="M287" s="72" t="s">
        <v>233</v>
      </c>
      <c r="N287" s="86" t="s">
        <v>404</v>
      </c>
      <c r="O287" s="72" t="s">
        <v>910</v>
      </c>
    </row>
    <row r="288" spans="1:15" s="88" customFormat="1" ht="39" customHeight="1">
      <c r="A288" s="72">
        <f t="shared" si="4"/>
        <v>283</v>
      </c>
      <c r="B288" s="73" t="s">
        <v>438</v>
      </c>
      <c r="C288" s="74">
        <v>41631</v>
      </c>
      <c r="D288" s="73" t="s">
        <v>435</v>
      </c>
      <c r="E288" s="79" t="s">
        <v>46</v>
      </c>
      <c r="F288" s="78">
        <v>103</v>
      </c>
      <c r="G288" s="79" t="s">
        <v>200</v>
      </c>
      <c r="H288" s="72" t="s">
        <v>907</v>
      </c>
      <c r="I288" s="73">
        <v>1</v>
      </c>
      <c r="J288" s="72">
        <v>19</v>
      </c>
      <c r="K288" s="72">
        <v>412</v>
      </c>
      <c r="L288" s="104" t="s">
        <v>912</v>
      </c>
      <c r="M288" s="72" t="s">
        <v>234</v>
      </c>
      <c r="N288" s="86" t="s">
        <v>404</v>
      </c>
      <c r="O288" s="72" t="s">
        <v>910</v>
      </c>
    </row>
    <row r="289" spans="1:15" s="88" customFormat="1" ht="18" customHeight="1">
      <c r="A289" s="72">
        <f t="shared" si="4"/>
        <v>284</v>
      </c>
      <c r="B289" s="73" t="s">
        <v>438</v>
      </c>
      <c r="C289" s="74">
        <v>41631</v>
      </c>
      <c r="D289" s="73" t="s">
        <v>435</v>
      </c>
      <c r="E289" s="79" t="s">
        <v>28</v>
      </c>
      <c r="F289" s="78">
        <v>220</v>
      </c>
      <c r="G289" s="79" t="s">
        <v>157</v>
      </c>
      <c r="H289" s="72" t="s">
        <v>325</v>
      </c>
      <c r="I289" s="73">
        <v>1</v>
      </c>
      <c r="J289" s="72">
        <v>4</v>
      </c>
      <c r="K289" s="72">
        <v>96</v>
      </c>
      <c r="L289" s="83" t="s">
        <v>915</v>
      </c>
      <c r="M289" s="72" t="s">
        <v>234</v>
      </c>
      <c r="N289" s="113" t="s">
        <v>406</v>
      </c>
      <c r="O289" s="72" t="s">
        <v>910</v>
      </c>
    </row>
    <row r="290" spans="1:15" s="88" customFormat="1" ht="18" customHeight="1">
      <c r="A290" s="72">
        <f t="shared" si="4"/>
        <v>285</v>
      </c>
      <c r="B290" s="73" t="s">
        <v>438</v>
      </c>
      <c r="C290" s="74">
        <v>41631</v>
      </c>
      <c r="D290" s="73" t="s">
        <v>437</v>
      </c>
      <c r="E290" s="79" t="s">
        <v>16</v>
      </c>
      <c r="F290" s="78">
        <v>376</v>
      </c>
      <c r="G290" s="79" t="s">
        <v>121</v>
      </c>
      <c r="H290" s="72" t="s">
        <v>293</v>
      </c>
      <c r="I290" s="73">
        <v>1</v>
      </c>
      <c r="J290" s="72">
        <v>4</v>
      </c>
      <c r="K290" s="72">
        <v>99</v>
      </c>
      <c r="L290" s="83" t="s">
        <v>915</v>
      </c>
      <c r="M290" s="72" t="s">
        <v>234</v>
      </c>
      <c r="N290" s="113" t="s">
        <v>409</v>
      </c>
      <c r="O290" s="72" t="s">
        <v>902</v>
      </c>
    </row>
    <row r="291" spans="1:15" s="88" customFormat="1" ht="15.75">
      <c r="A291" s="72">
        <f t="shared" si="4"/>
        <v>286</v>
      </c>
      <c r="B291" s="73" t="s">
        <v>438</v>
      </c>
      <c r="C291" s="74">
        <v>41631</v>
      </c>
      <c r="D291" s="73" t="s">
        <v>437</v>
      </c>
      <c r="E291" s="79" t="s">
        <v>25</v>
      </c>
      <c r="F291" s="78">
        <v>231</v>
      </c>
      <c r="G291" s="79" t="s">
        <v>136</v>
      </c>
      <c r="H291" s="72" t="s">
        <v>308</v>
      </c>
      <c r="I291" s="73">
        <v>1</v>
      </c>
      <c r="J291" s="72">
        <v>4</v>
      </c>
      <c r="K291" s="72">
        <v>78</v>
      </c>
      <c r="L291" s="83" t="s">
        <v>922</v>
      </c>
      <c r="M291" s="72" t="s">
        <v>234</v>
      </c>
      <c r="N291" s="113" t="s">
        <v>402</v>
      </c>
      <c r="O291" s="72" t="s">
        <v>902</v>
      </c>
    </row>
    <row r="292" spans="1:15" s="88" customFormat="1" ht="47.25">
      <c r="A292" s="72"/>
      <c r="B292" s="73" t="s">
        <v>438</v>
      </c>
      <c r="C292" s="74">
        <v>41631</v>
      </c>
      <c r="D292" s="73" t="s">
        <v>437</v>
      </c>
      <c r="E292" s="79" t="s">
        <v>46</v>
      </c>
      <c r="F292" s="78">
        <v>103</v>
      </c>
      <c r="G292" s="79" t="s">
        <v>200</v>
      </c>
      <c r="H292" s="72" t="s">
        <v>908</v>
      </c>
      <c r="I292" s="73">
        <v>1</v>
      </c>
      <c r="J292" s="72">
        <v>38</v>
      </c>
      <c r="K292" s="72">
        <v>800</v>
      </c>
      <c r="L292" s="104" t="s">
        <v>482</v>
      </c>
      <c r="M292" s="72" t="s">
        <v>233</v>
      </c>
      <c r="N292" s="86" t="s">
        <v>404</v>
      </c>
      <c r="O292" s="72" t="s">
        <v>910</v>
      </c>
    </row>
    <row r="293" spans="1:15" s="88" customFormat="1" ht="18" customHeight="1">
      <c r="A293" s="72">
        <f>A295+1</f>
        <v>289</v>
      </c>
      <c r="B293" s="73" t="s">
        <v>438</v>
      </c>
      <c r="C293" s="74">
        <v>41631</v>
      </c>
      <c r="D293" s="73" t="s">
        <v>437</v>
      </c>
      <c r="E293" s="79" t="s">
        <v>46</v>
      </c>
      <c r="F293" s="78">
        <v>103</v>
      </c>
      <c r="G293" s="79" t="s">
        <v>200</v>
      </c>
      <c r="H293" s="72" t="s">
        <v>909</v>
      </c>
      <c r="I293" s="73"/>
      <c r="J293" s="72">
        <v>19</v>
      </c>
      <c r="K293" s="72">
        <v>424</v>
      </c>
      <c r="L293" s="104" t="s">
        <v>912</v>
      </c>
      <c r="M293" s="72" t="s">
        <v>234</v>
      </c>
      <c r="N293" s="86" t="s">
        <v>404</v>
      </c>
      <c r="O293" s="72" t="s">
        <v>910</v>
      </c>
    </row>
    <row r="294" spans="1:15" s="88" customFormat="1" ht="18" customHeight="1">
      <c r="A294" s="72">
        <f>A291+1</f>
        <v>287</v>
      </c>
      <c r="B294" s="73" t="s">
        <v>434</v>
      </c>
      <c r="C294" s="74">
        <v>41632</v>
      </c>
      <c r="D294" s="73" t="s">
        <v>439</v>
      </c>
      <c r="E294" s="79" t="s">
        <v>27</v>
      </c>
      <c r="F294" s="78">
        <v>353</v>
      </c>
      <c r="G294" s="79" t="s">
        <v>144</v>
      </c>
      <c r="H294" s="72" t="s">
        <v>315</v>
      </c>
      <c r="I294" s="73">
        <v>1</v>
      </c>
      <c r="J294" s="72">
        <v>2</v>
      </c>
      <c r="K294" s="72">
        <v>35</v>
      </c>
      <c r="L294" s="83">
        <v>304</v>
      </c>
      <c r="M294" s="72" t="s">
        <v>234</v>
      </c>
      <c r="N294" s="86" t="s">
        <v>408</v>
      </c>
      <c r="O294" s="72"/>
    </row>
    <row r="295" spans="1:15" s="88" customFormat="1" ht="18" customHeight="1">
      <c r="A295" s="72">
        <f aca="true" t="shared" si="5" ref="A295:A316">A294+1</f>
        <v>288</v>
      </c>
      <c r="B295" s="73" t="s">
        <v>434</v>
      </c>
      <c r="C295" s="74">
        <v>41632</v>
      </c>
      <c r="D295" s="73" t="s">
        <v>439</v>
      </c>
      <c r="E295" s="79" t="s">
        <v>28</v>
      </c>
      <c r="F295" s="78">
        <v>276</v>
      </c>
      <c r="G295" s="79" t="s">
        <v>159</v>
      </c>
      <c r="H295" s="72" t="s">
        <v>327</v>
      </c>
      <c r="I295" s="73">
        <v>1</v>
      </c>
      <c r="J295" s="72">
        <v>1</v>
      </c>
      <c r="K295" s="72">
        <v>13</v>
      </c>
      <c r="L295" s="83">
        <v>301</v>
      </c>
      <c r="M295" s="72" t="s">
        <v>234</v>
      </c>
      <c r="N295" s="86" t="s">
        <v>406</v>
      </c>
      <c r="O295" s="72"/>
    </row>
    <row r="296" spans="1:15" s="88" customFormat="1" ht="15.75">
      <c r="A296" s="72">
        <f>A293+1</f>
        <v>290</v>
      </c>
      <c r="B296" s="73" t="s">
        <v>434</v>
      </c>
      <c r="C296" s="74">
        <v>41632</v>
      </c>
      <c r="D296" s="73" t="s">
        <v>439</v>
      </c>
      <c r="E296" s="79" t="s">
        <v>28</v>
      </c>
      <c r="F296" s="78">
        <v>376</v>
      </c>
      <c r="G296" s="79" t="s">
        <v>163</v>
      </c>
      <c r="H296" s="72" t="s">
        <v>329</v>
      </c>
      <c r="I296" s="73">
        <v>1</v>
      </c>
      <c r="J296" s="72">
        <v>2</v>
      </c>
      <c r="K296" s="72">
        <v>49</v>
      </c>
      <c r="L296" s="83">
        <v>302</v>
      </c>
      <c r="M296" s="72" t="s">
        <v>234</v>
      </c>
      <c r="N296" s="86" t="s">
        <v>406</v>
      </c>
      <c r="O296" s="72"/>
    </row>
    <row r="297" spans="1:15" s="88" customFormat="1" ht="31.5">
      <c r="A297" s="72"/>
      <c r="B297" s="73" t="s">
        <v>434</v>
      </c>
      <c r="C297" s="74">
        <v>41632</v>
      </c>
      <c r="D297" s="73" t="s">
        <v>439</v>
      </c>
      <c r="E297" s="79" t="s">
        <v>45</v>
      </c>
      <c r="F297" s="78">
        <v>251</v>
      </c>
      <c r="G297" s="79" t="s">
        <v>195</v>
      </c>
      <c r="H297" s="72" t="s">
        <v>364</v>
      </c>
      <c r="I297" s="73">
        <v>1</v>
      </c>
      <c r="J297" s="72">
        <v>23</v>
      </c>
      <c r="K297" s="72">
        <v>487</v>
      </c>
      <c r="L297" s="104" t="s">
        <v>487</v>
      </c>
      <c r="M297" s="72" t="s">
        <v>233</v>
      </c>
      <c r="N297" s="86" t="s">
        <v>405</v>
      </c>
      <c r="O297" s="72"/>
    </row>
    <row r="298" spans="1:15" s="88" customFormat="1" ht="18" customHeight="1">
      <c r="A298" s="72">
        <f>A296+1</f>
        <v>291</v>
      </c>
      <c r="B298" s="73" t="s">
        <v>434</v>
      </c>
      <c r="C298" s="74">
        <v>41632</v>
      </c>
      <c r="D298" s="73" t="s">
        <v>440</v>
      </c>
      <c r="E298" s="79" t="s">
        <v>6</v>
      </c>
      <c r="F298" s="78">
        <v>404</v>
      </c>
      <c r="G298" s="79" t="s">
        <v>84</v>
      </c>
      <c r="H298" s="72" t="s">
        <v>251</v>
      </c>
      <c r="I298" s="73">
        <v>1</v>
      </c>
      <c r="J298" s="72">
        <v>18</v>
      </c>
      <c r="K298" s="72">
        <v>388</v>
      </c>
      <c r="L298" s="83" t="s">
        <v>485</v>
      </c>
      <c r="M298" s="72" t="s">
        <v>233</v>
      </c>
      <c r="N298" s="86" t="s">
        <v>405</v>
      </c>
      <c r="O298" s="72"/>
    </row>
    <row r="299" spans="1:15" s="88" customFormat="1" ht="18" customHeight="1">
      <c r="A299" s="72">
        <f t="shared" si="5"/>
        <v>292</v>
      </c>
      <c r="B299" s="73" t="s">
        <v>434</v>
      </c>
      <c r="C299" s="74">
        <v>41632</v>
      </c>
      <c r="D299" s="73" t="s">
        <v>440</v>
      </c>
      <c r="E299" s="79" t="s">
        <v>12</v>
      </c>
      <c r="F299" s="78">
        <v>100</v>
      </c>
      <c r="G299" s="79" t="s">
        <v>100</v>
      </c>
      <c r="H299" s="72" t="s">
        <v>265</v>
      </c>
      <c r="I299" s="73">
        <v>1</v>
      </c>
      <c r="J299" s="72">
        <v>4</v>
      </c>
      <c r="K299" s="72">
        <v>82</v>
      </c>
      <c r="L299" s="83" t="s">
        <v>568</v>
      </c>
      <c r="M299" s="72" t="s">
        <v>233</v>
      </c>
      <c r="N299" s="86" t="s">
        <v>407</v>
      </c>
      <c r="O299" s="72"/>
    </row>
    <row r="300" spans="1:15" s="88" customFormat="1" ht="18" customHeight="1">
      <c r="A300" s="72">
        <f t="shared" si="5"/>
        <v>293</v>
      </c>
      <c r="B300" s="73" t="s">
        <v>434</v>
      </c>
      <c r="C300" s="74">
        <v>41632</v>
      </c>
      <c r="D300" s="73" t="s">
        <v>440</v>
      </c>
      <c r="E300" s="79" t="s">
        <v>13</v>
      </c>
      <c r="F300" s="78">
        <v>100</v>
      </c>
      <c r="G300" s="79" t="s">
        <v>101</v>
      </c>
      <c r="H300" s="72" t="s">
        <v>266</v>
      </c>
      <c r="I300" s="73">
        <v>1</v>
      </c>
      <c r="J300" s="72">
        <v>7</v>
      </c>
      <c r="K300" s="72">
        <v>159</v>
      </c>
      <c r="L300" s="83" t="s">
        <v>567</v>
      </c>
      <c r="M300" s="72" t="s">
        <v>233</v>
      </c>
      <c r="N300" s="86" t="s">
        <v>407</v>
      </c>
      <c r="O300" s="72"/>
    </row>
    <row r="301" spans="1:15" s="88" customFormat="1" ht="30.75" customHeight="1">
      <c r="A301" s="72">
        <f t="shared" si="5"/>
        <v>294</v>
      </c>
      <c r="B301" s="73" t="s">
        <v>434</v>
      </c>
      <c r="C301" s="74">
        <v>41632</v>
      </c>
      <c r="D301" s="73" t="s">
        <v>440</v>
      </c>
      <c r="E301" s="79" t="s">
        <v>32</v>
      </c>
      <c r="F301" s="78">
        <v>161</v>
      </c>
      <c r="G301" s="79" t="s">
        <v>173</v>
      </c>
      <c r="H301" s="72" t="s">
        <v>338</v>
      </c>
      <c r="I301" s="73">
        <v>1</v>
      </c>
      <c r="J301" s="72">
        <v>8</v>
      </c>
      <c r="K301" s="72">
        <v>169</v>
      </c>
      <c r="L301" s="83" t="s">
        <v>456</v>
      </c>
      <c r="M301" s="72" t="s">
        <v>234</v>
      </c>
      <c r="N301" s="86" t="s">
        <v>401</v>
      </c>
      <c r="O301" s="72"/>
    </row>
    <row r="302" spans="1:15" s="88" customFormat="1" ht="18" customHeight="1">
      <c r="A302" s="72">
        <f t="shared" si="5"/>
        <v>295</v>
      </c>
      <c r="B302" s="73" t="s">
        <v>434</v>
      </c>
      <c r="C302" s="74">
        <v>41632</v>
      </c>
      <c r="D302" s="73" t="s">
        <v>440</v>
      </c>
      <c r="E302" s="79" t="s">
        <v>62</v>
      </c>
      <c r="F302" s="78">
        <v>361</v>
      </c>
      <c r="G302" s="79" t="s">
        <v>220</v>
      </c>
      <c r="H302" s="72" t="s">
        <v>398</v>
      </c>
      <c r="I302" s="73">
        <v>1</v>
      </c>
      <c r="J302" s="72">
        <v>2</v>
      </c>
      <c r="K302" s="72">
        <v>52</v>
      </c>
      <c r="L302" s="83">
        <v>302</v>
      </c>
      <c r="M302" s="72" t="s">
        <v>234</v>
      </c>
      <c r="N302" s="86" t="s">
        <v>410</v>
      </c>
      <c r="O302" s="72"/>
    </row>
    <row r="303" spans="1:15" s="88" customFormat="1" ht="18" customHeight="1">
      <c r="A303" s="72">
        <f t="shared" si="5"/>
        <v>296</v>
      </c>
      <c r="B303" s="73" t="s">
        <v>434</v>
      </c>
      <c r="C303" s="74">
        <v>41632</v>
      </c>
      <c r="D303" s="73" t="s">
        <v>435</v>
      </c>
      <c r="E303" s="79" t="s">
        <v>26</v>
      </c>
      <c r="F303" s="78">
        <v>151</v>
      </c>
      <c r="G303" s="79" t="s">
        <v>138</v>
      </c>
      <c r="H303" s="72" t="s">
        <v>310</v>
      </c>
      <c r="I303" s="73">
        <v>1</v>
      </c>
      <c r="J303" s="72">
        <v>23</v>
      </c>
      <c r="K303" s="72">
        <v>488</v>
      </c>
      <c r="L303" s="104" t="s">
        <v>487</v>
      </c>
      <c r="M303" s="72" t="s">
        <v>233</v>
      </c>
      <c r="N303" s="86" t="s">
        <v>405</v>
      </c>
      <c r="O303" s="72"/>
    </row>
    <row r="304" spans="1:15" s="88" customFormat="1" ht="18" customHeight="1">
      <c r="A304" s="72">
        <f t="shared" si="5"/>
        <v>297</v>
      </c>
      <c r="B304" s="73" t="s">
        <v>434</v>
      </c>
      <c r="C304" s="74">
        <v>41632</v>
      </c>
      <c r="D304" s="73" t="s">
        <v>435</v>
      </c>
      <c r="E304" s="79" t="s">
        <v>62</v>
      </c>
      <c r="F304" s="78">
        <v>151</v>
      </c>
      <c r="G304" s="79" t="s">
        <v>219</v>
      </c>
      <c r="H304" s="72" t="s">
        <v>397</v>
      </c>
      <c r="I304" s="73">
        <v>1</v>
      </c>
      <c r="J304" s="72">
        <f>K304/22</f>
        <v>18</v>
      </c>
      <c r="K304" s="72">
        <v>396</v>
      </c>
      <c r="L304" s="104" t="s">
        <v>494</v>
      </c>
      <c r="M304" s="72" t="s">
        <v>234</v>
      </c>
      <c r="N304" s="86" t="s">
        <v>410</v>
      </c>
      <c r="O304" s="72"/>
    </row>
    <row r="305" spans="1:15" s="88" customFormat="1" ht="18" customHeight="1">
      <c r="A305" s="72">
        <f t="shared" si="5"/>
        <v>298</v>
      </c>
      <c r="B305" s="73" t="s">
        <v>434</v>
      </c>
      <c r="C305" s="74">
        <v>41632</v>
      </c>
      <c r="D305" s="73" t="s">
        <v>437</v>
      </c>
      <c r="E305" s="79" t="s">
        <v>33</v>
      </c>
      <c r="F305" s="78">
        <v>151</v>
      </c>
      <c r="G305" s="79" t="s">
        <v>175</v>
      </c>
      <c r="H305" s="72" t="s">
        <v>339</v>
      </c>
      <c r="I305" s="73">
        <v>1</v>
      </c>
      <c r="J305" s="72">
        <v>6</v>
      </c>
      <c r="K305" s="72">
        <v>119</v>
      </c>
      <c r="L305" s="83" t="s">
        <v>497</v>
      </c>
      <c r="M305" s="72" t="s">
        <v>234</v>
      </c>
      <c r="N305" s="86" t="s">
        <v>410</v>
      </c>
      <c r="O305" s="72"/>
    </row>
    <row r="306" spans="1:15" s="88" customFormat="1" ht="18" customHeight="1">
      <c r="A306" s="72">
        <f t="shared" si="5"/>
        <v>299</v>
      </c>
      <c r="B306" s="73" t="s">
        <v>434</v>
      </c>
      <c r="C306" s="74">
        <v>41632</v>
      </c>
      <c r="D306" s="73" t="s">
        <v>437</v>
      </c>
      <c r="E306" s="79" t="s">
        <v>45</v>
      </c>
      <c r="F306" s="78">
        <v>253</v>
      </c>
      <c r="G306" s="79" t="s">
        <v>196</v>
      </c>
      <c r="H306" s="72" t="s">
        <v>365</v>
      </c>
      <c r="I306" s="73">
        <v>1</v>
      </c>
      <c r="J306" s="72">
        <v>5</v>
      </c>
      <c r="K306" s="72">
        <v>105</v>
      </c>
      <c r="L306" s="83" t="s">
        <v>594</v>
      </c>
      <c r="M306" s="72" t="s">
        <v>234</v>
      </c>
      <c r="N306" s="86" t="s">
        <v>410</v>
      </c>
      <c r="O306" s="72"/>
    </row>
    <row r="307" spans="1:15" s="88" customFormat="1" ht="30" customHeight="1">
      <c r="A307" s="72">
        <f t="shared" si="5"/>
        <v>300</v>
      </c>
      <c r="B307" s="73" t="s">
        <v>434</v>
      </c>
      <c r="C307" s="74">
        <v>41632</v>
      </c>
      <c r="D307" s="73" t="s">
        <v>437</v>
      </c>
      <c r="E307" s="79" t="s">
        <v>45</v>
      </c>
      <c r="F307" s="78">
        <v>253</v>
      </c>
      <c r="G307" s="79" t="s">
        <v>196</v>
      </c>
      <c r="H307" s="72" t="s">
        <v>650</v>
      </c>
      <c r="I307" s="73">
        <v>2</v>
      </c>
      <c r="J307" s="72"/>
      <c r="K307" s="72">
        <v>4</v>
      </c>
      <c r="L307" s="83" t="s">
        <v>594</v>
      </c>
      <c r="M307" s="72" t="s">
        <v>234</v>
      </c>
      <c r="N307" s="86" t="s">
        <v>410</v>
      </c>
      <c r="O307" s="72"/>
    </row>
    <row r="308" spans="1:15" s="88" customFormat="1" ht="34.5" customHeight="1">
      <c r="A308" s="72">
        <f t="shared" si="5"/>
        <v>301</v>
      </c>
      <c r="B308" s="73" t="s">
        <v>434</v>
      </c>
      <c r="C308" s="74">
        <v>41632</v>
      </c>
      <c r="D308" s="73" t="s">
        <v>437</v>
      </c>
      <c r="E308" s="79" t="s">
        <v>52</v>
      </c>
      <c r="F308" s="78">
        <v>152</v>
      </c>
      <c r="G308" s="79" t="s">
        <v>139</v>
      </c>
      <c r="H308" s="72" t="s">
        <v>386</v>
      </c>
      <c r="I308" s="73">
        <v>1</v>
      </c>
      <c r="J308" s="72">
        <v>16</v>
      </c>
      <c r="K308" s="72">
        <v>335</v>
      </c>
      <c r="L308" s="83" t="s">
        <v>463</v>
      </c>
      <c r="M308" s="72" t="s">
        <v>233</v>
      </c>
      <c r="N308" s="86" t="s">
        <v>407</v>
      </c>
      <c r="O308" s="72"/>
    </row>
    <row r="309" spans="1:15" s="88" customFormat="1" ht="18" customHeight="1">
      <c r="A309" s="72">
        <f t="shared" si="5"/>
        <v>302</v>
      </c>
      <c r="B309" s="73" t="s">
        <v>445</v>
      </c>
      <c r="C309" s="74">
        <v>41633</v>
      </c>
      <c r="D309" s="73" t="s">
        <v>435</v>
      </c>
      <c r="E309" s="79" t="s">
        <v>5</v>
      </c>
      <c r="F309" s="78">
        <v>101</v>
      </c>
      <c r="G309" s="79" t="s">
        <v>82</v>
      </c>
      <c r="H309" s="72" t="s">
        <v>573</v>
      </c>
      <c r="I309" s="73">
        <v>1</v>
      </c>
      <c r="J309" s="72">
        <v>30</v>
      </c>
      <c r="K309" s="72">
        <v>617</v>
      </c>
      <c r="L309" s="104" t="s">
        <v>578</v>
      </c>
      <c r="M309" s="72" t="s">
        <v>233</v>
      </c>
      <c r="N309" s="86" t="s">
        <v>404</v>
      </c>
      <c r="O309" s="72"/>
    </row>
    <row r="310" spans="1:15" s="88" customFormat="1" ht="18" customHeight="1">
      <c r="A310" s="72">
        <f t="shared" si="5"/>
        <v>303</v>
      </c>
      <c r="B310" s="73" t="s">
        <v>445</v>
      </c>
      <c r="C310" s="74">
        <v>41633</v>
      </c>
      <c r="D310" s="73" t="s">
        <v>435</v>
      </c>
      <c r="E310" s="79" t="s">
        <v>30</v>
      </c>
      <c r="F310" s="78">
        <v>401</v>
      </c>
      <c r="G310" s="79" t="s">
        <v>169</v>
      </c>
      <c r="H310" s="72" t="s">
        <v>335</v>
      </c>
      <c r="I310" s="73">
        <v>1</v>
      </c>
      <c r="J310" s="72">
        <v>1</v>
      </c>
      <c r="K310" s="72">
        <v>16</v>
      </c>
      <c r="L310" s="83">
        <v>506</v>
      </c>
      <c r="M310" s="72" t="s">
        <v>233</v>
      </c>
      <c r="N310" s="86" t="s">
        <v>405</v>
      </c>
      <c r="O310" s="72"/>
    </row>
    <row r="311" spans="1:15" s="88" customFormat="1" ht="18" customHeight="1">
      <c r="A311" s="72">
        <f t="shared" si="5"/>
        <v>304</v>
      </c>
      <c r="B311" s="73" t="s">
        <v>445</v>
      </c>
      <c r="C311" s="74">
        <v>41633</v>
      </c>
      <c r="D311" s="73" t="s">
        <v>435</v>
      </c>
      <c r="E311" s="79" t="s">
        <v>54</v>
      </c>
      <c r="F311" s="78">
        <v>373</v>
      </c>
      <c r="G311" s="79" t="s">
        <v>213</v>
      </c>
      <c r="H311" s="72" t="s">
        <v>389</v>
      </c>
      <c r="I311" s="73">
        <v>1</v>
      </c>
      <c r="J311" s="72">
        <v>6</v>
      </c>
      <c r="K311" s="72">
        <v>131</v>
      </c>
      <c r="L311" s="83" t="s">
        <v>497</v>
      </c>
      <c r="M311" s="72" t="s">
        <v>234</v>
      </c>
      <c r="N311" s="86" t="s">
        <v>407</v>
      </c>
      <c r="O311" s="72" t="s">
        <v>524</v>
      </c>
    </row>
    <row r="312" spans="1:15" s="88" customFormat="1" ht="18" customHeight="1">
      <c r="A312" s="72">
        <f t="shared" si="5"/>
        <v>305</v>
      </c>
      <c r="B312" s="73" t="s">
        <v>445</v>
      </c>
      <c r="C312" s="74">
        <v>41633</v>
      </c>
      <c r="D312" s="73" t="s">
        <v>437</v>
      </c>
      <c r="E312" s="79" t="s">
        <v>5</v>
      </c>
      <c r="F312" s="78">
        <v>101</v>
      </c>
      <c r="G312" s="79" t="s">
        <v>82</v>
      </c>
      <c r="H312" s="72" t="s">
        <v>574</v>
      </c>
      <c r="I312" s="73">
        <v>1</v>
      </c>
      <c r="J312" s="72">
        <v>30</v>
      </c>
      <c r="K312" s="72">
        <v>633</v>
      </c>
      <c r="L312" s="104" t="s">
        <v>578</v>
      </c>
      <c r="M312" s="72" t="s">
        <v>233</v>
      </c>
      <c r="N312" s="86" t="s">
        <v>404</v>
      </c>
      <c r="O312" s="72"/>
    </row>
    <row r="313" spans="1:15" s="88" customFormat="1" ht="42.75" customHeight="1">
      <c r="A313" s="72">
        <f t="shared" si="5"/>
        <v>306</v>
      </c>
      <c r="B313" s="73" t="s">
        <v>445</v>
      </c>
      <c r="C313" s="74">
        <v>41633</v>
      </c>
      <c r="D313" s="73" t="s">
        <v>437</v>
      </c>
      <c r="E313" s="79" t="s">
        <v>33</v>
      </c>
      <c r="F313" s="78">
        <v>361</v>
      </c>
      <c r="G313" s="79" t="s">
        <v>177</v>
      </c>
      <c r="H313" s="72" t="s">
        <v>341</v>
      </c>
      <c r="I313" s="73">
        <v>1</v>
      </c>
      <c r="J313" s="72">
        <v>1</v>
      </c>
      <c r="K313" s="72">
        <v>29</v>
      </c>
      <c r="L313" s="83">
        <v>302</v>
      </c>
      <c r="M313" s="72" t="s">
        <v>234</v>
      </c>
      <c r="N313" s="86" t="s">
        <v>410</v>
      </c>
      <c r="O313" s="72"/>
    </row>
    <row r="314" spans="1:15" s="88" customFormat="1" ht="18" customHeight="1">
      <c r="A314" s="72">
        <f t="shared" si="5"/>
        <v>307</v>
      </c>
      <c r="B314" s="73" t="s">
        <v>445</v>
      </c>
      <c r="C314" s="74">
        <v>41633</v>
      </c>
      <c r="D314" s="73" t="s">
        <v>437</v>
      </c>
      <c r="E314" s="79" t="s">
        <v>36</v>
      </c>
      <c r="F314" s="78">
        <v>351</v>
      </c>
      <c r="G314" s="79" t="s">
        <v>181</v>
      </c>
      <c r="H314" s="72" t="s">
        <v>345</v>
      </c>
      <c r="I314" s="73">
        <v>1</v>
      </c>
      <c r="J314" s="72">
        <v>1</v>
      </c>
      <c r="K314" s="72">
        <v>20</v>
      </c>
      <c r="L314" s="83">
        <v>506</v>
      </c>
      <c r="M314" s="72" t="s">
        <v>233</v>
      </c>
      <c r="N314" s="86" t="s">
        <v>405</v>
      </c>
      <c r="O314" s="72"/>
    </row>
    <row r="315" spans="1:15" s="88" customFormat="1" ht="18" customHeight="1">
      <c r="A315" s="72">
        <f t="shared" si="5"/>
        <v>308</v>
      </c>
      <c r="B315" s="73" t="s">
        <v>445</v>
      </c>
      <c r="C315" s="74">
        <v>41633</v>
      </c>
      <c r="D315" s="73" t="s">
        <v>437</v>
      </c>
      <c r="E315" s="79" t="s">
        <v>55</v>
      </c>
      <c r="F315" s="78">
        <v>364</v>
      </c>
      <c r="G315" s="79" t="s">
        <v>214</v>
      </c>
      <c r="H315" s="72" t="s">
        <v>391</v>
      </c>
      <c r="I315" s="73">
        <v>1</v>
      </c>
      <c r="J315" s="72">
        <v>2</v>
      </c>
      <c r="K315" s="72">
        <v>32</v>
      </c>
      <c r="L315" s="83">
        <v>304</v>
      </c>
      <c r="M315" s="72" t="s">
        <v>234</v>
      </c>
      <c r="N315" s="86" t="s">
        <v>410</v>
      </c>
      <c r="O315" s="72"/>
    </row>
    <row r="316" spans="1:15" s="88" customFormat="1" ht="34.5" customHeight="1">
      <c r="A316" s="72">
        <f t="shared" si="5"/>
        <v>309</v>
      </c>
      <c r="B316" s="73" t="s">
        <v>445</v>
      </c>
      <c r="C316" s="74">
        <v>41633</v>
      </c>
      <c r="D316" s="73" t="s">
        <v>437</v>
      </c>
      <c r="E316" s="79" t="s">
        <v>5</v>
      </c>
      <c r="F316" s="78">
        <v>213</v>
      </c>
      <c r="G316" s="79" t="s">
        <v>83</v>
      </c>
      <c r="H316" s="72" t="s">
        <v>832</v>
      </c>
      <c r="I316" s="73">
        <v>1</v>
      </c>
      <c r="J316" s="72">
        <v>1</v>
      </c>
      <c r="K316" s="72">
        <v>27</v>
      </c>
      <c r="L316" s="83">
        <v>301</v>
      </c>
      <c r="M316" s="72" t="s">
        <v>234</v>
      </c>
      <c r="N316" s="86" t="s">
        <v>222</v>
      </c>
      <c r="O316" s="72"/>
    </row>
    <row r="317" spans="1:15" s="88" customFormat="1" ht="18" customHeight="1">
      <c r="A317" s="72">
        <f>th4!A98+1</f>
        <v>94</v>
      </c>
      <c r="B317" s="73" t="s">
        <v>445</v>
      </c>
      <c r="C317" s="74">
        <v>41633</v>
      </c>
      <c r="D317" s="73" t="s">
        <v>437</v>
      </c>
      <c r="E317" s="79" t="s">
        <v>695</v>
      </c>
      <c r="F317" s="78">
        <v>250</v>
      </c>
      <c r="G317" s="79" t="s">
        <v>696</v>
      </c>
      <c r="H317" s="72" t="s">
        <v>228</v>
      </c>
      <c r="I317" s="73">
        <v>1</v>
      </c>
      <c r="J317" s="72">
        <v>3</v>
      </c>
      <c r="K317" s="72">
        <v>76</v>
      </c>
      <c r="L317" s="83" t="s">
        <v>929</v>
      </c>
      <c r="M317" s="72" t="s">
        <v>234</v>
      </c>
      <c r="N317" s="86" t="s">
        <v>222</v>
      </c>
      <c r="O317" s="72" t="s">
        <v>899</v>
      </c>
    </row>
    <row r="318" spans="1:15" s="88" customFormat="1" ht="18" customHeight="1">
      <c r="A318" s="72">
        <f>th4!A99+1</f>
        <v>95</v>
      </c>
      <c r="B318" s="73" t="s">
        <v>231</v>
      </c>
      <c r="C318" s="74">
        <v>41637</v>
      </c>
      <c r="D318" s="73" t="s">
        <v>439</v>
      </c>
      <c r="E318" s="79" t="s">
        <v>13</v>
      </c>
      <c r="F318" s="78">
        <v>445</v>
      </c>
      <c r="G318" s="79" t="s">
        <v>728</v>
      </c>
      <c r="H318" s="72" t="s">
        <v>717</v>
      </c>
      <c r="I318" s="73">
        <v>1</v>
      </c>
      <c r="J318" s="72">
        <v>1</v>
      </c>
      <c r="K318" s="72">
        <v>19</v>
      </c>
      <c r="L318" s="83">
        <v>303</v>
      </c>
      <c r="M318" s="72" t="s">
        <v>234</v>
      </c>
      <c r="N318" s="86" t="s">
        <v>407</v>
      </c>
      <c r="O318" s="72" t="s">
        <v>898</v>
      </c>
    </row>
    <row r="319" spans="1:15" s="88" customFormat="1" ht="18" customHeight="1">
      <c r="A319" s="72">
        <f>th4!A100+1</f>
        <v>96</v>
      </c>
      <c r="B319" s="73" t="s">
        <v>231</v>
      </c>
      <c r="C319" s="74">
        <v>41637</v>
      </c>
      <c r="D319" s="73" t="s">
        <v>439</v>
      </c>
      <c r="E319" s="79" t="s">
        <v>0</v>
      </c>
      <c r="F319" s="78">
        <v>411</v>
      </c>
      <c r="G319" s="79" t="s">
        <v>70</v>
      </c>
      <c r="H319" s="72" t="s">
        <v>720</v>
      </c>
      <c r="I319" s="73">
        <v>1</v>
      </c>
      <c r="J319" s="72">
        <v>2</v>
      </c>
      <c r="K319" s="72">
        <v>33</v>
      </c>
      <c r="L319" s="83">
        <v>302</v>
      </c>
      <c r="M319" s="72" t="s">
        <v>234</v>
      </c>
      <c r="N319" s="86" t="s">
        <v>407</v>
      </c>
      <c r="O319" s="72"/>
    </row>
    <row r="320" spans="1:15" s="88" customFormat="1" ht="18" customHeight="1">
      <c r="A320" s="72">
        <f>th4!A101+1</f>
        <v>97</v>
      </c>
      <c r="B320" s="73" t="s">
        <v>231</v>
      </c>
      <c r="C320" s="74">
        <v>41637</v>
      </c>
      <c r="D320" s="73" t="s">
        <v>439</v>
      </c>
      <c r="E320" s="79" t="s">
        <v>38</v>
      </c>
      <c r="F320" s="78">
        <v>362</v>
      </c>
      <c r="G320" s="79" t="s">
        <v>187</v>
      </c>
      <c r="H320" s="72" t="s">
        <v>721</v>
      </c>
      <c r="I320" s="73">
        <v>1</v>
      </c>
      <c r="J320" s="72">
        <v>5</v>
      </c>
      <c r="K320" s="72">
        <v>99</v>
      </c>
      <c r="L320" s="83" t="s">
        <v>842</v>
      </c>
      <c r="M320" s="72" t="s">
        <v>234</v>
      </c>
      <c r="N320" s="86" t="s">
        <v>407</v>
      </c>
      <c r="O320" s="72"/>
    </row>
    <row r="321" spans="1:15" s="88" customFormat="1" ht="18" customHeight="1">
      <c r="A321" s="72">
        <f>th4!A102+1</f>
        <v>98</v>
      </c>
      <c r="B321" s="73" t="s">
        <v>231</v>
      </c>
      <c r="C321" s="74">
        <v>41637</v>
      </c>
      <c r="D321" s="73" t="s">
        <v>439</v>
      </c>
      <c r="E321" s="79" t="s">
        <v>43</v>
      </c>
      <c r="F321" s="78">
        <v>406</v>
      </c>
      <c r="G321" s="79" t="s">
        <v>727</v>
      </c>
      <c r="H321" s="72" t="s">
        <v>723</v>
      </c>
      <c r="I321" s="73">
        <v>1</v>
      </c>
      <c r="J321" s="72">
        <v>2</v>
      </c>
      <c r="K321" s="72">
        <v>37</v>
      </c>
      <c r="L321" s="83">
        <v>310</v>
      </c>
      <c r="M321" s="72" t="s">
        <v>234</v>
      </c>
      <c r="N321" s="86" t="s">
        <v>407</v>
      </c>
      <c r="O321" s="72"/>
    </row>
    <row r="322" spans="1:15" s="88" customFormat="1" ht="18" customHeight="1">
      <c r="A322" s="72">
        <f>th4!A103+1</f>
        <v>99</v>
      </c>
      <c r="B322" s="73" t="s">
        <v>231</v>
      </c>
      <c r="C322" s="74">
        <v>41637</v>
      </c>
      <c r="D322" s="73" t="s">
        <v>440</v>
      </c>
      <c r="E322" s="79" t="s">
        <v>712</v>
      </c>
      <c r="F322" s="78">
        <v>362</v>
      </c>
      <c r="G322" s="79" t="s">
        <v>713</v>
      </c>
      <c r="H322" s="72" t="s">
        <v>928</v>
      </c>
      <c r="I322" s="73">
        <v>1</v>
      </c>
      <c r="J322" s="72">
        <v>1</v>
      </c>
      <c r="K322" s="72">
        <v>22</v>
      </c>
      <c r="L322" s="83">
        <v>301</v>
      </c>
      <c r="M322" s="72" t="s">
        <v>234</v>
      </c>
      <c r="N322" s="86" t="s">
        <v>222</v>
      </c>
      <c r="O322" s="72"/>
    </row>
    <row r="323" spans="1:15" s="88" customFormat="1" ht="18" customHeight="1">
      <c r="A323" s="72">
        <f>th4!A167+1</f>
        <v>163</v>
      </c>
      <c r="B323" s="73" t="s">
        <v>231</v>
      </c>
      <c r="C323" s="74">
        <v>41637</v>
      </c>
      <c r="D323" s="73" t="s">
        <v>440</v>
      </c>
      <c r="E323" s="79" t="s">
        <v>703</v>
      </c>
      <c r="F323" s="78">
        <v>413</v>
      </c>
      <c r="G323" s="79" t="s">
        <v>704</v>
      </c>
      <c r="H323" s="72" t="s">
        <v>228</v>
      </c>
      <c r="I323" s="73">
        <v>1</v>
      </c>
      <c r="J323" s="72">
        <v>4</v>
      </c>
      <c r="K323" s="72">
        <v>76</v>
      </c>
      <c r="L323" s="83" t="s">
        <v>465</v>
      </c>
      <c r="M323" s="72" t="s">
        <v>234</v>
      </c>
      <c r="N323" s="86" t="s">
        <v>222</v>
      </c>
      <c r="O323" s="72" t="s">
        <v>899</v>
      </c>
    </row>
    <row r="324" spans="1:15" s="88" customFormat="1" ht="18" customHeight="1">
      <c r="A324" s="72">
        <f>th4!A168+1</f>
        <v>164</v>
      </c>
      <c r="B324" s="73" t="s">
        <v>231</v>
      </c>
      <c r="C324" s="74">
        <v>41637</v>
      </c>
      <c r="D324" s="73" t="s">
        <v>440</v>
      </c>
      <c r="E324" s="79" t="s">
        <v>703</v>
      </c>
      <c r="F324" s="78">
        <v>413</v>
      </c>
      <c r="G324" s="79" t="s">
        <v>704</v>
      </c>
      <c r="H324" s="72" t="s">
        <v>229</v>
      </c>
      <c r="I324" s="73">
        <v>2</v>
      </c>
      <c r="J324" s="72"/>
      <c r="K324" s="72">
        <v>10</v>
      </c>
      <c r="L324" s="83" t="s">
        <v>465</v>
      </c>
      <c r="M324" s="72" t="s">
        <v>234</v>
      </c>
      <c r="N324" s="86" t="s">
        <v>222</v>
      </c>
      <c r="O324" s="72" t="s">
        <v>897</v>
      </c>
    </row>
    <row r="325" spans="1:15" s="88" customFormat="1" ht="18" customHeight="1">
      <c r="A325" s="72">
        <f>th4!A105+1</f>
        <v>101</v>
      </c>
      <c r="B325" s="73" t="s">
        <v>438</v>
      </c>
      <c r="C325" s="74">
        <v>41638</v>
      </c>
      <c r="D325" s="73" t="s">
        <v>439</v>
      </c>
      <c r="E325" s="79" t="s">
        <v>16</v>
      </c>
      <c r="F325" s="78">
        <v>101</v>
      </c>
      <c r="G325" s="79" t="s">
        <v>112</v>
      </c>
      <c r="H325" s="72" t="s">
        <v>283</v>
      </c>
      <c r="I325" s="73">
        <v>1</v>
      </c>
      <c r="J325" s="72">
        <v>8</v>
      </c>
      <c r="K325" s="72">
        <v>345</v>
      </c>
      <c r="L325" s="83" t="s">
        <v>436</v>
      </c>
      <c r="M325" s="72" t="s">
        <v>234</v>
      </c>
      <c r="N325" s="86" t="s">
        <v>409</v>
      </c>
      <c r="O325" s="72"/>
    </row>
    <row r="326" spans="1:15" s="88" customFormat="1" ht="18" customHeight="1">
      <c r="A326" s="72">
        <f>th4!A106+1</f>
        <v>102</v>
      </c>
      <c r="B326" s="73" t="s">
        <v>438</v>
      </c>
      <c r="C326" s="74">
        <v>41638</v>
      </c>
      <c r="D326" s="73" t="s">
        <v>440</v>
      </c>
      <c r="E326" s="79" t="s">
        <v>16</v>
      </c>
      <c r="F326" s="78">
        <v>101</v>
      </c>
      <c r="G326" s="79" t="s">
        <v>112</v>
      </c>
      <c r="H326" s="72" t="s">
        <v>284</v>
      </c>
      <c r="I326" s="73">
        <v>1</v>
      </c>
      <c r="J326" s="72">
        <v>8</v>
      </c>
      <c r="K326" s="72">
        <v>348</v>
      </c>
      <c r="L326" s="83" t="s">
        <v>436</v>
      </c>
      <c r="M326" s="72" t="s">
        <v>234</v>
      </c>
      <c r="N326" s="86" t="s">
        <v>409</v>
      </c>
      <c r="O326" s="72"/>
    </row>
    <row r="327" spans="1:15" s="88" customFormat="1" ht="18" customHeight="1">
      <c r="A327" s="72">
        <f>th4!A107+1</f>
        <v>103</v>
      </c>
      <c r="B327" s="73" t="s">
        <v>438</v>
      </c>
      <c r="C327" s="74">
        <v>41638</v>
      </c>
      <c r="D327" s="73" t="s">
        <v>544</v>
      </c>
      <c r="E327" s="79" t="s">
        <v>0</v>
      </c>
      <c r="F327" s="78">
        <v>304</v>
      </c>
      <c r="G327" s="79" t="s">
        <v>68</v>
      </c>
      <c r="H327" s="72" t="s">
        <v>758</v>
      </c>
      <c r="I327" s="73">
        <v>1</v>
      </c>
      <c r="J327" s="72">
        <v>23</v>
      </c>
      <c r="K327" s="72">
        <v>465</v>
      </c>
      <c r="L327" s="104" t="s">
        <v>853</v>
      </c>
      <c r="M327" s="72" t="s">
        <v>233</v>
      </c>
      <c r="N327" s="86" t="s">
        <v>400</v>
      </c>
      <c r="O327" s="72"/>
    </row>
    <row r="328" spans="1:15" s="88" customFormat="1" ht="18" customHeight="1">
      <c r="A328" s="72">
        <f>th4!A108+1</f>
        <v>104</v>
      </c>
      <c r="B328" s="73" t="s">
        <v>438</v>
      </c>
      <c r="C328" s="74">
        <v>41638</v>
      </c>
      <c r="D328" s="73" t="s">
        <v>544</v>
      </c>
      <c r="E328" s="79" t="s">
        <v>33</v>
      </c>
      <c r="F328" s="78">
        <v>371</v>
      </c>
      <c r="G328" s="79" t="s">
        <v>732</v>
      </c>
      <c r="H328" s="72" t="s">
        <v>733</v>
      </c>
      <c r="I328" s="73">
        <v>1</v>
      </c>
      <c r="J328" s="72">
        <v>2</v>
      </c>
      <c r="K328" s="72">
        <v>50</v>
      </c>
      <c r="L328" s="83">
        <v>407</v>
      </c>
      <c r="M328" s="72" t="s">
        <v>234</v>
      </c>
      <c r="N328" s="86" t="s">
        <v>410</v>
      </c>
      <c r="O328" s="72"/>
    </row>
    <row r="329" spans="1:15" s="88" customFormat="1" ht="18" customHeight="1">
      <c r="A329" s="72">
        <f>th4!A109+1</f>
        <v>105</v>
      </c>
      <c r="B329" s="73" t="s">
        <v>438</v>
      </c>
      <c r="C329" s="74">
        <v>41638</v>
      </c>
      <c r="D329" s="73" t="s">
        <v>544</v>
      </c>
      <c r="E329" s="79" t="s">
        <v>30</v>
      </c>
      <c r="F329" s="78">
        <v>441</v>
      </c>
      <c r="G329" s="79" t="s">
        <v>170</v>
      </c>
      <c r="H329" s="72" t="s">
        <v>734</v>
      </c>
      <c r="I329" s="73">
        <v>1</v>
      </c>
      <c r="J329" s="72">
        <v>4</v>
      </c>
      <c r="K329" s="72">
        <v>57</v>
      </c>
      <c r="L329" s="83" t="s">
        <v>465</v>
      </c>
      <c r="M329" s="72" t="s">
        <v>234</v>
      </c>
      <c r="N329" s="86" t="s">
        <v>403</v>
      </c>
      <c r="O329" s="72"/>
    </row>
    <row r="330" spans="1:15" s="88" customFormat="1" ht="18" customHeight="1">
      <c r="A330" s="72">
        <f>th4!A110+1</f>
        <v>106</v>
      </c>
      <c r="B330" s="73" t="s">
        <v>438</v>
      </c>
      <c r="C330" s="74">
        <v>41638</v>
      </c>
      <c r="D330" s="73" t="s">
        <v>544</v>
      </c>
      <c r="E330" s="79" t="s">
        <v>30</v>
      </c>
      <c r="F330" s="78">
        <v>441</v>
      </c>
      <c r="G330" s="79" t="s">
        <v>170</v>
      </c>
      <c r="H330" s="72" t="s">
        <v>738</v>
      </c>
      <c r="I330" s="73">
        <v>1</v>
      </c>
      <c r="J330" s="72"/>
      <c r="K330" s="72">
        <v>30</v>
      </c>
      <c r="L330" s="83" t="s">
        <v>465</v>
      </c>
      <c r="M330" s="72" t="s">
        <v>234</v>
      </c>
      <c r="N330" s="86" t="s">
        <v>403</v>
      </c>
      <c r="O330" s="72"/>
    </row>
    <row r="331" spans="1:15" s="88" customFormat="1" ht="30" customHeight="1">
      <c r="A331" s="72">
        <f>th4!A111+1</f>
        <v>107</v>
      </c>
      <c r="B331" s="73" t="s">
        <v>438</v>
      </c>
      <c r="C331" s="74">
        <v>41638</v>
      </c>
      <c r="D331" s="73" t="s">
        <v>544</v>
      </c>
      <c r="E331" s="79" t="s">
        <v>9</v>
      </c>
      <c r="F331" s="78">
        <v>426</v>
      </c>
      <c r="G331" s="79" t="s">
        <v>735</v>
      </c>
      <c r="H331" s="72" t="s">
        <v>736</v>
      </c>
      <c r="I331" s="73">
        <v>1</v>
      </c>
      <c r="J331" s="72">
        <v>3</v>
      </c>
      <c r="K331" s="72">
        <v>66</v>
      </c>
      <c r="L331" s="83" t="s">
        <v>847</v>
      </c>
      <c r="M331" s="72" t="s">
        <v>234</v>
      </c>
      <c r="N331" s="86" t="s">
        <v>403</v>
      </c>
      <c r="O331" s="72"/>
    </row>
    <row r="332" spans="1:15" s="88" customFormat="1" ht="18" customHeight="1">
      <c r="A332" s="72">
        <f>th4!A112+1</f>
        <v>108</v>
      </c>
      <c r="B332" s="73" t="s">
        <v>438</v>
      </c>
      <c r="C332" s="74">
        <v>41638</v>
      </c>
      <c r="D332" s="73" t="s">
        <v>544</v>
      </c>
      <c r="E332" s="79" t="s">
        <v>9</v>
      </c>
      <c r="F332" s="78">
        <v>411</v>
      </c>
      <c r="G332" s="79" t="s">
        <v>622</v>
      </c>
      <c r="H332" s="72" t="s">
        <v>737</v>
      </c>
      <c r="I332" s="73">
        <v>1</v>
      </c>
      <c r="J332" s="72">
        <v>3</v>
      </c>
      <c r="K332" s="72">
        <v>48</v>
      </c>
      <c r="L332" s="83" t="s">
        <v>833</v>
      </c>
      <c r="M332" s="72" t="s">
        <v>234</v>
      </c>
      <c r="N332" s="86" t="s">
        <v>403</v>
      </c>
      <c r="O332" s="72"/>
    </row>
    <row r="333" spans="1:15" s="88" customFormat="1" ht="18" customHeight="1">
      <c r="A333" s="72">
        <f>th4!A113+1</f>
        <v>109</v>
      </c>
      <c r="B333" s="73" t="s">
        <v>438</v>
      </c>
      <c r="C333" s="74">
        <v>41638</v>
      </c>
      <c r="D333" s="73" t="s">
        <v>544</v>
      </c>
      <c r="E333" s="79" t="s">
        <v>9</v>
      </c>
      <c r="F333" s="78">
        <v>411</v>
      </c>
      <c r="G333" s="79" t="s">
        <v>622</v>
      </c>
      <c r="H333" s="72" t="s">
        <v>631</v>
      </c>
      <c r="I333" s="73">
        <v>2</v>
      </c>
      <c r="J333" s="72"/>
      <c r="K333" s="72">
        <v>16</v>
      </c>
      <c r="L333" s="83" t="s">
        <v>833</v>
      </c>
      <c r="M333" s="72" t="s">
        <v>234</v>
      </c>
      <c r="N333" s="86" t="s">
        <v>403</v>
      </c>
      <c r="O333" s="72"/>
    </row>
    <row r="334" spans="1:15" s="88" customFormat="1" ht="18" customHeight="1">
      <c r="A334" s="72">
        <f>th4!A114+1</f>
        <v>110</v>
      </c>
      <c r="B334" s="73" t="s">
        <v>438</v>
      </c>
      <c r="C334" s="74">
        <v>41638</v>
      </c>
      <c r="D334" s="73" t="s">
        <v>544</v>
      </c>
      <c r="E334" s="79" t="s">
        <v>693</v>
      </c>
      <c r="F334" s="78">
        <v>251</v>
      </c>
      <c r="G334" s="79" t="s">
        <v>694</v>
      </c>
      <c r="H334" s="72" t="s">
        <v>766</v>
      </c>
      <c r="I334" s="73">
        <v>1</v>
      </c>
      <c r="J334" s="72">
        <v>3</v>
      </c>
      <c r="K334" s="72">
        <v>74</v>
      </c>
      <c r="L334" s="83" t="s">
        <v>872</v>
      </c>
      <c r="M334" s="72" t="s">
        <v>234</v>
      </c>
      <c r="N334" s="86" t="s">
        <v>222</v>
      </c>
      <c r="O334" s="72"/>
    </row>
    <row r="335" spans="1:15" s="88" customFormat="1" ht="18" customHeight="1">
      <c r="A335" s="72">
        <f>th4!A115+1</f>
        <v>111</v>
      </c>
      <c r="B335" s="73" t="s">
        <v>438</v>
      </c>
      <c r="C335" s="74">
        <v>41638</v>
      </c>
      <c r="D335" s="73" t="s">
        <v>544</v>
      </c>
      <c r="E335" s="79" t="s">
        <v>693</v>
      </c>
      <c r="F335" s="78">
        <v>251</v>
      </c>
      <c r="G335" s="79" t="s">
        <v>694</v>
      </c>
      <c r="H335" s="72" t="s">
        <v>765</v>
      </c>
      <c r="I335" s="73">
        <v>2</v>
      </c>
      <c r="J335" s="72"/>
      <c r="K335" s="72">
        <v>1</v>
      </c>
      <c r="L335" s="83" t="s">
        <v>872</v>
      </c>
      <c r="M335" s="72" t="s">
        <v>234</v>
      </c>
      <c r="N335" s="86" t="s">
        <v>222</v>
      </c>
      <c r="O335" s="72"/>
    </row>
    <row r="336" spans="1:15" s="88" customFormat="1" ht="18" customHeight="1">
      <c r="A336" s="72">
        <f>th4!A116+1</f>
        <v>112</v>
      </c>
      <c r="B336" s="73" t="s">
        <v>438</v>
      </c>
      <c r="C336" s="74">
        <v>41638</v>
      </c>
      <c r="D336" s="73" t="s">
        <v>544</v>
      </c>
      <c r="E336" s="79" t="s">
        <v>27</v>
      </c>
      <c r="F336" s="78">
        <v>384</v>
      </c>
      <c r="G336" s="79" t="s">
        <v>663</v>
      </c>
      <c r="H336" s="72" t="s">
        <v>778</v>
      </c>
      <c r="I336" s="73">
        <v>1</v>
      </c>
      <c r="J336" s="72">
        <v>1</v>
      </c>
      <c r="K336" s="72">
        <v>25</v>
      </c>
      <c r="L336" s="83">
        <v>308</v>
      </c>
      <c r="M336" s="72" t="s">
        <v>234</v>
      </c>
      <c r="N336" s="86" t="s">
        <v>409</v>
      </c>
      <c r="O336" s="72"/>
    </row>
    <row r="337" spans="1:15" s="88" customFormat="1" ht="18" customHeight="1">
      <c r="A337" s="72">
        <f>th4!A117+1</f>
        <v>113</v>
      </c>
      <c r="B337" s="73" t="s">
        <v>438</v>
      </c>
      <c r="C337" s="74">
        <v>41638</v>
      </c>
      <c r="D337" s="73" t="s">
        <v>544</v>
      </c>
      <c r="E337" s="79" t="s">
        <v>16</v>
      </c>
      <c r="F337" s="78">
        <v>419</v>
      </c>
      <c r="G337" s="79" t="s">
        <v>794</v>
      </c>
      <c r="H337" s="72" t="s">
        <v>777</v>
      </c>
      <c r="I337" s="73">
        <v>1</v>
      </c>
      <c r="J337" s="72">
        <v>2</v>
      </c>
      <c r="K337" s="72">
        <v>41</v>
      </c>
      <c r="L337" s="83" t="s">
        <v>596</v>
      </c>
      <c r="M337" s="72" t="s">
        <v>234</v>
      </c>
      <c r="N337" s="86" t="s">
        <v>409</v>
      </c>
      <c r="O337" s="72"/>
    </row>
    <row r="338" spans="1:15" s="88" customFormat="1" ht="18" customHeight="1">
      <c r="A338" s="72">
        <f>th4!A118+1</f>
        <v>114</v>
      </c>
      <c r="B338" s="73" t="s">
        <v>438</v>
      </c>
      <c r="C338" s="74">
        <v>41638</v>
      </c>
      <c r="D338" s="73" t="s">
        <v>544</v>
      </c>
      <c r="E338" s="79" t="s">
        <v>16</v>
      </c>
      <c r="F338" s="78">
        <v>303</v>
      </c>
      <c r="G338" s="79" t="s">
        <v>117</v>
      </c>
      <c r="H338" s="72" t="s">
        <v>793</v>
      </c>
      <c r="I338" s="73">
        <v>1</v>
      </c>
      <c r="J338" s="72">
        <v>2</v>
      </c>
      <c r="K338" s="72">
        <v>43</v>
      </c>
      <c r="L338" s="83" t="s">
        <v>841</v>
      </c>
      <c r="M338" s="72" t="s">
        <v>234</v>
      </c>
      <c r="N338" s="86" t="s">
        <v>409</v>
      </c>
      <c r="O338" s="72"/>
    </row>
    <row r="339" spans="1:15" s="88" customFormat="1" ht="18" customHeight="1">
      <c r="A339" s="72">
        <f>th4!A119+1</f>
        <v>115</v>
      </c>
      <c r="B339" s="73" t="s">
        <v>438</v>
      </c>
      <c r="C339" s="74">
        <v>41638</v>
      </c>
      <c r="D339" s="73" t="s">
        <v>435</v>
      </c>
      <c r="E339" s="79" t="s">
        <v>16</v>
      </c>
      <c r="F339" s="78">
        <v>101</v>
      </c>
      <c r="G339" s="79" t="s">
        <v>112</v>
      </c>
      <c r="H339" s="72" t="s">
        <v>281</v>
      </c>
      <c r="I339" s="73">
        <v>1</v>
      </c>
      <c r="J339" s="72">
        <v>8</v>
      </c>
      <c r="K339" s="72">
        <v>340</v>
      </c>
      <c r="L339" s="83" t="s">
        <v>436</v>
      </c>
      <c r="M339" s="72" t="s">
        <v>234</v>
      </c>
      <c r="N339" s="86" t="s">
        <v>409</v>
      </c>
      <c r="O339" s="72"/>
    </row>
    <row r="340" spans="1:19" s="88" customFormat="1" ht="18" customHeight="1">
      <c r="A340" s="72">
        <f>th4!A121+1</f>
        <v>117</v>
      </c>
      <c r="B340" s="73" t="s">
        <v>438</v>
      </c>
      <c r="C340" s="74">
        <v>41638</v>
      </c>
      <c r="D340" s="73" t="s">
        <v>437</v>
      </c>
      <c r="E340" s="79" t="s">
        <v>16</v>
      </c>
      <c r="F340" s="78">
        <v>101</v>
      </c>
      <c r="G340" s="79" t="s">
        <v>112</v>
      </c>
      <c r="H340" s="72" t="s">
        <v>282</v>
      </c>
      <c r="I340" s="73">
        <v>1</v>
      </c>
      <c r="J340" s="72">
        <v>8</v>
      </c>
      <c r="K340" s="72">
        <v>343</v>
      </c>
      <c r="L340" s="83" t="s">
        <v>436</v>
      </c>
      <c r="M340" s="72" t="s">
        <v>234</v>
      </c>
      <c r="N340" s="86" t="s">
        <v>409</v>
      </c>
      <c r="O340" s="72"/>
      <c r="S340" s="88">
        <v>286</v>
      </c>
    </row>
    <row r="341" spans="1:15" s="88" customFormat="1" ht="18" customHeight="1">
      <c r="A341" s="72">
        <f>th4!A122+1</f>
        <v>118</v>
      </c>
      <c r="B341" s="73" t="s">
        <v>434</v>
      </c>
      <c r="C341" s="74">
        <v>41639</v>
      </c>
      <c r="D341" s="73" t="s">
        <v>544</v>
      </c>
      <c r="E341" s="79" t="s">
        <v>30</v>
      </c>
      <c r="F341" s="78">
        <v>301</v>
      </c>
      <c r="G341" s="79" t="s">
        <v>168</v>
      </c>
      <c r="H341" s="72" t="s">
        <v>755</v>
      </c>
      <c r="I341" s="73">
        <v>1</v>
      </c>
      <c r="J341" s="72">
        <v>5</v>
      </c>
      <c r="K341" s="72">
        <v>96</v>
      </c>
      <c r="L341" s="83" t="s">
        <v>854</v>
      </c>
      <c r="M341" s="72" t="s">
        <v>233</v>
      </c>
      <c r="N341" s="86" t="s">
        <v>400</v>
      </c>
      <c r="O341" s="72"/>
    </row>
    <row r="342" spans="1:15" s="88" customFormat="1" ht="18" customHeight="1">
      <c r="A342" s="72">
        <f>th4!A123+1</f>
        <v>119</v>
      </c>
      <c r="B342" s="73" t="s">
        <v>434</v>
      </c>
      <c r="C342" s="74">
        <v>41639</v>
      </c>
      <c r="D342" s="73" t="s">
        <v>544</v>
      </c>
      <c r="E342" s="79" t="s">
        <v>30</v>
      </c>
      <c r="F342" s="78">
        <v>301</v>
      </c>
      <c r="G342" s="79" t="s">
        <v>168</v>
      </c>
      <c r="H342" s="72" t="s">
        <v>685</v>
      </c>
      <c r="I342" s="73">
        <v>2</v>
      </c>
      <c r="J342" s="72"/>
      <c r="K342" s="72">
        <v>1</v>
      </c>
      <c r="L342" s="83" t="s">
        <v>854</v>
      </c>
      <c r="M342" s="72" t="s">
        <v>233</v>
      </c>
      <c r="N342" s="86" t="s">
        <v>400</v>
      </c>
      <c r="O342" s="72"/>
    </row>
    <row r="343" spans="1:15" s="88" customFormat="1" ht="18" customHeight="1">
      <c r="A343" s="72">
        <f>th4!A124+1</f>
        <v>120</v>
      </c>
      <c r="B343" s="73" t="s">
        <v>434</v>
      </c>
      <c r="C343" s="74">
        <v>41639</v>
      </c>
      <c r="D343" s="73" t="s">
        <v>544</v>
      </c>
      <c r="E343" s="79" t="s">
        <v>30</v>
      </c>
      <c r="F343" s="78">
        <v>301</v>
      </c>
      <c r="G343" s="79" t="s">
        <v>168</v>
      </c>
      <c r="H343" s="72" t="s">
        <v>756</v>
      </c>
      <c r="I343" s="73">
        <v>2</v>
      </c>
      <c r="J343" s="72"/>
      <c r="K343" s="72">
        <v>2</v>
      </c>
      <c r="L343" s="83" t="s">
        <v>854</v>
      </c>
      <c r="M343" s="72" t="s">
        <v>233</v>
      </c>
      <c r="N343" s="86" t="s">
        <v>400</v>
      </c>
      <c r="O343" s="72"/>
    </row>
    <row r="344" spans="1:15" s="88" customFormat="1" ht="18" customHeight="1">
      <c r="A344" s="72">
        <f>th4!A125+1</f>
        <v>121</v>
      </c>
      <c r="B344" s="73" t="s">
        <v>434</v>
      </c>
      <c r="C344" s="74">
        <v>41639</v>
      </c>
      <c r="D344" s="73" t="s">
        <v>544</v>
      </c>
      <c r="E344" s="79" t="s">
        <v>0</v>
      </c>
      <c r="F344" s="78">
        <v>304</v>
      </c>
      <c r="G344" s="79" t="s">
        <v>68</v>
      </c>
      <c r="H344" s="72" t="s">
        <v>759</v>
      </c>
      <c r="I344" s="73">
        <v>1</v>
      </c>
      <c r="J344" s="72">
        <v>7</v>
      </c>
      <c r="K344" s="72">
        <v>145</v>
      </c>
      <c r="L344" s="83" t="s">
        <v>855</v>
      </c>
      <c r="M344" s="72" t="s">
        <v>233</v>
      </c>
      <c r="N344" s="86" t="s">
        <v>400</v>
      </c>
      <c r="O344" s="72"/>
    </row>
    <row r="345" spans="1:15" s="88" customFormat="1" ht="18" customHeight="1">
      <c r="A345" s="72">
        <f>th4!A126+1</f>
        <v>122</v>
      </c>
      <c r="B345" s="73" t="s">
        <v>434</v>
      </c>
      <c r="C345" s="74">
        <v>41639</v>
      </c>
      <c r="D345" s="73" t="s">
        <v>544</v>
      </c>
      <c r="E345" s="79" t="s">
        <v>37</v>
      </c>
      <c r="F345" s="78">
        <v>251</v>
      </c>
      <c r="G345" s="79" t="s">
        <v>182</v>
      </c>
      <c r="H345" s="72" t="s">
        <v>733</v>
      </c>
      <c r="I345" s="73">
        <v>1</v>
      </c>
      <c r="J345" s="72">
        <v>1</v>
      </c>
      <c r="K345" s="72">
        <v>25</v>
      </c>
      <c r="L345" s="83">
        <v>301</v>
      </c>
      <c r="M345" s="72" t="s">
        <v>234</v>
      </c>
      <c r="N345" s="86" t="s">
        <v>410</v>
      </c>
      <c r="O345" s="72"/>
    </row>
    <row r="346" spans="1:15" s="88" customFormat="1" ht="18" customHeight="1">
      <c r="A346" s="72">
        <f>th4!A127+1</f>
        <v>123</v>
      </c>
      <c r="B346" s="73" t="s">
        <v>434</v>
      </c>
      <c r="C346" s="74">
        <v>41639</v>
      </c>
      <c r="D346" s="73" t="s">
        <v>544</v>
      </c>
      <c r="E346" s="79" t="s">
        <v>9</v>
      </c>
      <c r="F346" s="78">
        <v>421</v>
      </c>
      <c r="G346" s="79" t="s">
        <v>628</v>
      </c>
      <c r="H346" s="72" t="s">
        <v>739</v>
      </c>
      <c r="I346" s="73">
        <v>1</v>
      </c>
      <c r="J346" s="72">
        <v>2</v>
      </c>
      <c r="K346" s="72">
        <v>36</v>
      </c>
      <c r="L346" s="83">
        <v>310</v>
      </c>
      <c r="M346" s="72" t="s">
        <v>234</v>
      </c>
      <c r="N346" s="86" t="s">
        <v>403</v>
      </c>
      <c r="O346" s="72"/>
    </row>
    <row r="347" spans="1:15" s="88" customFormat="1" ht="18" customHeight="1">
      <c r="A347" s="72">
        <f>th4!A128+1</f>
        <v>124</v>
      </c>
      <c r="B347" s="73" t="s">
        <v>434</v>
      </c>
      <c r="C347" s="74">
        <v>41639</v>
      </c>
      <c r="D347" s="73" t="s">
        <v>544</v>
      </c>
      <c r="E347" s="79" t="s">
        <v>9</v>
      </c>
      <c r="F347" s="78">
        <v>421</v>
      </c>
      <c r="G347" s="79" t="s">
        <v>628</v>
      </c>
      <c r="H347" s="72" t="s">
        <v>740</v>
      </c>
      <c r="I347" s="73">
        <v>2</v>
      </c>
      <c r="J347" s="72"/>
      <c r="K347" s="72">
        <v>8</v>
      </c>
      <c r="L347" s="83">
        <v>310</v>
      </c>
      <c r="M347" s="72" t="s">
        <v>234</v>
      </c>
      <c r="N347" s="86" t="s">
        <v>403</v>
      </c>
      <c r="O347" s="72"/>
    </row>
    <row r="348" spans="1:15" s="88" customFormat="1" ht="18" customHeight="1">
      <c r="A348" s="72">
        <f>th4!A129+1</f>
        <v>125</v>
      </c>
      <c r="B348" s="73" t="s">
        <v>434</v>
      </c>
      <c r="C348" s="74">
        <v>41639</v>
      </c>
      <c r="D348" s="73" t="s">
        <v>544</v>
      </c>
      <c r="E348" s="79" t="s">
        <v>9</v>
      </c>
      <c r="F348" s="78">
        <v>421</v>
      </c>
      <c r="G348" s="79" t="s">
        <v>628</v>
      </c>
      <c r="H348" s="72" t="s">
        <v>631</v>
      </c>
      <c r="I348" s="73">
        <v>2</v>
      </c>
      <c r="J348" s="72"/>
      <c r="K348" s="72">
        <v>5</v>
      </c>
      <c r="L348" s="83">
        <v>310</v>
      </c>
      <c r="M348" s="72" t="s">
        <v>234</v>
      </c>
      <c r="N348" s="86" t="s">
        <v>403</v>
      </c>
      <c r="O348" s="72"/>
    </row>
    <row r="349" spans="1:15" s="88" customFormat="1" ht="18" customHeight="1">
      <c r="A349" s="72">
        <f>th4!A130+1</f>
        <v>126</v>
      </c>
      <c r="B349" s="73" t="s">
        <v>434</v>
      </c>
      <c r="C349" s="74">
        <v>41639</v>
      </c>
      <c r="D349" s="73" t="s">
        <v>544</v>
      </c>
      <c r="E349" s="79" t="s">
        <v>9</v>
      </c>
      <c r="F349" s="78">
        <v>421</v>
      </c>
      <c r="G349" s="79" t="s">
        <v>628</v>
      </c>
      <c r="H349" s="72" t="s">
        <v>741</v>
      </c>
      <c r="I349" s="73">
        <v>1</v>
      </c>
      <c r="J349" s="72">
        <v>1</v>
      </c>
      <c r="K349" s="72">
        <v>24</v>
      </c>
      <c r="L349" s="83">
        <v>305</v>
      </c>
      <c r="M349" s="72" t="s">
        <v>234</v>
      </c>
      <c r="N349" s="86" t="s">
        <v>403</v>
      </c>
      <c r="O349" s="72"/>
    </row>
    <row r="350" spans="1:15" s="88" customFormat="1" ht="18" customHeight="1">
      <c r="A350" s="72">
        <f>th4!A131+1</f>
        <v>127</v>
      </c>
      <c r="B350" s="73" t="s">
        <v>434</v>
      </c>
      <c r="C350" s="74">
        <v>41639</v>
      </c>
      <c r="D350" s="73" t="s">
        <v>544</v>
      </c>
      <c r="E350" s="79" t="s">
        <v>9</v>
      </c>
      <c r="F350" s="78">
        <v>376</v>
      </c>
      <c r="G350" s="79" t="s">
        <v>95</v>
      </c>
      <c r="H350" s="72" t="s">
        <v>742</v>
      </c>
      <c r="I350" s="73">
        <v>1</v>
      </c>
      <c r="J350" s="72">
        <v>5</v>
      </c>
      <c r="K350" s="72">
        <v>120</v>
      </c>
      <c r="L350" s="83" t="s">
        <v>848</v>
      </c>
      <c r="M350" s="72" t="s">
        <v>234</v>
      </c>
      <c r="N350" s="86" t="s">
        <v>403</v>
      </c>
      <c r="O350" s="72"/>
    </row>
    <row r="351" spans="1:15" s="88" customFormat="1" ht="18" customHeight="1">
      <c r="A351" s="72">
        <f>th4!A132+1</f>
        <v>128</v>
      </c>
      <c r="B351" s="73" t="s">
        <v>434</v>
      </c>
      <c r="C351" s="74">
        <v>41639</v>
      </c>
      <c r="D351" s="73" t="s">
        <v>544</v>
      </c>
      <c r="E351" s="79" t="s">
        <v>49</v>
      </c>
      <c r="F351" s="78">
        <v>102</v>
      </c>
      <c r="G351" s="79" t="s">
        <v>208</v>
      </c>
      <c r="H351" s="72" t="s">
        <v>743</v>
      </c>
      <c r="I351" s="73">
        <v>1</v>
      </c>
      <c r="J351" s="72">
        <v>2</v>
      </c>
      <c r="K351" s="72">
        <v>37</v>
      </c>
      <c r="L351" s="83">
        <v>302</v>
      </c>
      <c r="M351" s="72" t="s">
        <v>234</v>
      </c>
      <c r="N351" s="86" t="s">
        <v>403</v>
      </c>
      <c r="O351" s="72"/>
    </row>
    <row r="352" spans="1:15" s="88" customFormat="1" ht="18" customHeight="1">
      <c r="A352" s="72">
        <f>th4!A133+1</f>
        <v>129</v>
      </c>
      <c r="B352" s="73" t="s">
        <v>434</v>
      </c>
      <c r="C352" s="74">
        <v>41639</v>
      </c>
      <c r="D352" s="73" t="s">
        <v>544</v>
      </c>
      <c r="E352" s="79" t="s">
        <v>14</v>
      </c>
      <c r="F352" s="78">
        <v>384</v>
      </c>
      <c r="G352" s="79" t="s">
        <v>662</v>
      </c>
      <c r="H352" s="72" t="s">
        <v>753</v>
      </c>
      <c r="I352" s="73">
        <v>1</v>
      </c>
      <c r="J352" s="72">
        <v>11</v>
      </c>
      <c r="K352" s="72">
        <v>239</v>
      </c>
      <c r="L352" s="83" t="s">
        <v>862</v>
      </c>
      <c r="M352" s="72" t="s">
        <v>233</v>
      </c>
      <c r="N352" s="86" t="s">
        <v>405</v>
      </c>
      <c r="O352" s="72"/>
    </row>
    <row r="353" spans="1:15" s="88" customFormat="1" ht="18" customHeight="1">
      <c r="A353" s="72">
        <f>th4!A134+1</f>
        <v>130</v>
      </c>
      <c r="B353" s="73" t="s">
        <v>434</v>
      </c>
      <c r="C353" s="74">
        <v>41639</v>
      </c>
      <c r="D353" s="73" t="s">
        <v>544</v>
      </c>
      <c r="E353" s="79" t="s">
        <v>6</v>
      </c>
      <c r="F353" s="78">
        <v>404</v>
      </c>
      <c r="G353" s="79" t="s">
        <v>84</v>
      </c>
      <c r="H353" s="72" t="s">
        <v>754</v>
      </c>
      <c r="I353" s="73">
        <v>1</v>
      </c>
      <c r="J353" s="72">
        <v>7</v>
      </c>
      <c r="K353" s="72">
        <v>149</v>
      </c>
      <c r="L353" s="83" t="s">
        <v>861</v>
      </c>
      <c r="M353" s="72" t="s">
        <v>233</v>
      </c>
      <c r="N353" s="86" t="s">
        <v>405</v>
      </c>
      <c r="O353" s="72"/>
    </row>
    <row r="354" spans="1:15" s="88" customFormat="1" ht="18" customHeight="1">
      <c r="A354" s="72">
        <f>th4!A135+1</f>
        <v>131</v>
      </c>
      <c r="B354" s="73" t="s">
        <v>434</v>
      </c>
      <c r="C354" s="74">
        <v>41639</v>
      </c>
      <c r="D354" s="73" t="s">
        <v>544</v>
      </c>
      <c r="E354" s="79" t="s">
        <v>790</v>
      </c>
      <c r="F354" s="78">
        <v>102</v>
      </c>
      <c r="G354" s="79" t="s">
        <v>791</v>
      </c>
      <c r="H354" s="72" t="s">
        <v>792</v>
      </c>
      <c r="I354" s="73">
        <v>1</v>
      </c>
      <c r="J354" s="72">
        <v>3</v>
      </c>
      <c r="K354" s="72">
        <v>66</v>
      </c>
      <c r="L354" s="83" t="s">
        <v>844</v>
      </c>
      <c r="M354" s="72" t="s">
        <v>234</v>
      </c>
      <c r="N354" s="86" t="s">
        <v>409</v>
      </c>
      <c r="O354" s="72"/>
    </row>
    <row r="355" spans="1:15" s="88" customFormat="1" ht="18" customHeight="1">
      <c r="A355" s="72">
        <f>th4!A136+1</f>
        <v>132</v>
      </c>
      <c r="B355" s="73" t="s">
        <v>434</v>
      </c>
      <c r="C355" s="74">
        <v>41639</v>
      </c>
      <c r="D355" s="73" t="s">
        <v>544</v>
      </c>
      <c r="E355" s="79" t="s">
        <v>15</v>
      </c>
      <c r="F355" s="78">
        <v>250</v>
      </c>
      <c r="G355" s="79" t="s">
        <v>106</v>
      </c>
      <c r="H355" s="72" t="s">
        <v>795</v>
      </c>
      <c r="I355" s="73">
        <v>1</v>
      </c>
      <c r="J355" s="72">
        <v>4</v>
      </c>
      <c r="K355" s="72">
        <v>98</v>
      </c>
      <c r="L355" s="83" t="s">
        <v>875</v>
      </c>
      <c r="M355" s="72" t="s">
        <v>234</v>
      </c>
      <c r="N355" s="86" t="s">
        <v>409</v>
      </c>
      <c r="O355" s="72"/>
    </row>
    <row r="356" spans="1:15" s="88" customFormat="1" ht="18" customHeight="1">
      <c r="A356" s="72">
        <f>th4!A137+1</f>
        <v>133</v>
      </c>
      <c r="B356" s="73" t="s">
        <v>434</v>
      </c>
      <c r="C356" s="74">
        <v>41639</v>
      </c>
      <c r="D356" s="73" t="s">
        <v>544</v>
      </c>
      <c r="E356" s="79" t="s">
        <v>43</v>
      </c>
      <c r="F356" s="78">
        <v>433</v>
      </c>
      <c r="G356" s="79" t="s">
        <v>763</v>
      </c>
      <c r="H356" s="72" t="s">
        <v>764</v>
      </c>
      <c r="I356" s="73">
        <v>1</v>
      </c>
      <c r="J356" s="72">
        <v>2</v>
      </c>
      <c r="K356" s="72">
        <v>33</v>
      </c>
      <c r="L356" s="83">
        <v>407</v>
      </c>
      <c r="M356" s="72" t="s">
        <v>234</v>
      </c>
      <c r="N356" s="86" t="s">
        <v>222</v>
      </c>
      <c r="O356" s="72"/>
    </row>
    <row r="357" spans="1:15" s="88" customFormat="1" ht="18" customHeight="1">
      <c r="A357" s="72">
        <f>th4!A138+1</f>
        <v>134</v>
      </c>
      <c r="B357" s="73" t="s">
        <v>434</v>
      </c>
      <c r="C357" s="74">
        <v>41639</v>
      </c>
      <c r="D357" s="73" t="s">
        <v>544</v>
      </c>
      <c r="E357" s="79" t="s">
        <v>691</v>
      </c>
      <c r="F357" s="78">
        <v>313</v>
      </c>
      <c r="G357" s="79" t="s">
        <v>692</v>
      </c>
      <c r="H357" s="72" t="s">
        <v>765</v>
      </c>
      <c r="I357" s="73">
        <v>1</v>
      </c>
      <c r="J357" s="72">
        <v>2</v>
      </c>
      <c r="K357" s="72">
        <v>40</v>
      </c>
      <c r="L357" s="83">
        <v>410</v>
      </c>
      <c r="M357" s="72" t="s">
        <v>234</v>
      </c>
      <c r="N357" s="86" t="s">
        <v>222</v>
      </c>
      <c r="O357" s="72"/>
    </row>
    <row r="358" spans="1:15" s="88" customFormat="1" ht="18" customHeight="1">
      <c r="A358" s="72">
        <f>th4!A139+1</f>
        <v>135</v>
      </c>
      <c r="B358" s="73" t="s">
        <v>434</v>
      </c>
      <c r="C358" s="74">
        <v>41639</v>
      </c>
      <c r="D358" s="73" t="s">
        <v>435</v>
      </c>
      <c r="E358" s="79" t="s">
        <v>16</v>
      </c>
      <c r="F358" s="78">
        <v>101</v>
      </c>
      <c r="G358" s="79" t="s">
        <v>112</v>
      </c>
      <c r="H358" s="72" t="s">
        <v>285</v>
      </c>
      <c r="I358" s="73">
        <v>1</v>
      </c>
      <c r="J358" s="72">
        <v>3</v>
      </c>
      <c r="K358" s="72">
        <v>105</v>
      </c>
      <c r="L358" s="83" t="s">
        <v>452</v>
      </c>
      <c r="M358" s="72" t="s">
        <v>234</v>
      </c>
      <c r="N358" s="86" t="s">
        <v>409</v>
      </c>
      <c r="O358" s="72"/>
    </row>
    <row r="359" spans="1:15" s="88" customFormat="1" ht="18" customHeight="1">
      <c r="A359" s="72">
        <f>th4!A140+1</f>
        <v>136</v>
      </c>
      <c r="B359" s="73" t="s">
        <v>434</v>
      </c>
      <c r="C359" s="74">
        <v>41639</v>
      </c>
      <c r="D359" s="73" t="s">
        <v>435</v>
      </c>
      <c r="E359" s="79" t="s">
        <v>16</v>
      </c>
      <c r="F359" s="78">
        <v>211</v>
      </c>
      <c r="G359" s="79" t="s">
        <v>114</v>
      </c>
      <c r="H359" s="72" t="s">
        <v>287</v>
      </c>
      <c r="I359" s="73">
        <v>1</v>
      </c>
      <c r="J359" s="72">
        <v>5</v>
      </c>
      <c r="K359" s="72">
        <v>245</v>
      </c>
      <c r="L359" s="83" t="s">
        <v>453</v>
      </c>
      <c r="M359" s="72" t="s">
        <v>234</v>
      </c>
      <c r="N359" s="86" t="s">
        <v>409</v>
      </c>
      <c r="O359" s="72"/>
    </row>
    <row r="360" spans="1:15" s="88" customFormat="1" ht="18" customHeight="1">
      <c r="A360" s="72">
        <f>th4!A141+1</f>
        <v>137</v>
      </c>
      <c r="B360" s="73" t="s">
        <v>446</v>
      </c>
      <c r="C360" s="74">
        <f>C359+2</f>
        <v>41641</v>
      </c>
      <c r="D360" s="73" t="s">
        <v>544</v>
      </c>
      <c r="E360" s="79" t="s">
        <v>45</v>
      </c>
      <c r="F360" s="78">
        <v>251</v>
      </c>
      <c r="G360" s="79" t="s">
        <v>195</v>
      </c>
      <c r="H360" s="72" t="s">
        <v>753</v>
      </c>
      <c r="I360" s="73">
        <v>1</v>
      </c>
      <c r="J360" s="72">
        <v>11</v>
      </c>
      <c r="K360" s="72">
        <v>239</v>
      </c>
      <c r="L360" s="83" t="s">
        <v>863</v>
      </c>
      <c r="M360" s="72" t="s">
        <v>233</v>
      </c>
      <c r="N360" s="86" t="s">
        <v>405</v>
      </c>
      <c r="O360" s="72"/>
    </row>
    <row r="361" spans="1:15" s="88" customFormat="1" ht="18" customHeight="1">
      <c r="A361" s="72">
        <f>th4!A142+1</f>
        <v>138</v>
      </c>
      <c r="B361" s="73" t="s">
        <v>446</v>
      </c>
      <c r="C361" s="74">
        <f>C360</f>
        <v>41641</v>
      </c>
      <c r="D361" s="73" t="s">
        <v>544</v>
      </c>
      <c r="E361" s="79" t="s">
        <v>45</v>
      </c>
      <c r="F361" s="78">
        <v>251</v>
      </c>
      <c r="G361" s="79" t="s">
        <v>195</v>
      </c>
      <c r="H361" s="72" t="s">
        <v>754</v>
      </c>
      <c r="I361" s="73">
        <v>1</v>
      </c>
      <c r="J361" s="72">
        <v>7</v>
      </c>
      <c r="K361" s="72">
        <v>149</v>
      </c>
      <c r="L361" s="83" t="s">
        <v>864</v>
      </c>
      <c r="M361" s="72" t="s">
        <v>233</v>
      </c>
      <c r="N361" s="86" t="s">
        <v>405</v>
      </c>
      <c r="O361" s="72"/>
    </row>
    <row r="362" spans="1:15" s="88" customFormat="1" ht="18" customHeight="1">
      <c r="A362" s="72">
        <f>th4!A143+1</f>
        <v>139</v>
      </c>
      <c r="B362" s="73" t="s">
        <v>690</v>
      </c>
      <c r="C362" s="74">
        <v>41641</v>
      </c>
      <c r="D362" s="73" t="s">
        <v>544</v>
      </c>
      <c r="E362" s="79" t="s">
        <v>714</v>
      </c>
      <c r="F362" s="78">
        <v>400</v>
      </c>
      <c r="G362" s="79" t="s">
        <v>715</v>
      </c>
      <c r="H362" s="72" t="s">
        <v>764</v>
      </c>
      <c r="I362" s="73">
        <v>1</v>
      </c>
      <c r="J362" s="72">
        <v>2</v>
      </c>
      <c r="K362" s="72">
        <v>33</v>
      </c>
      <c r="L362" s="83" t="s">
        <v>932</v>
      </c>
      <c r="M362" s="72" t="s">
        <v>234</v>
      </c>
      <c r="N362" s="86" t="s">
        <v>222</v>
      </c>
      <c r="O362" s="72" t="s">
        <v>902</v>
      </c>
    </row>
    <row r="363" spans="1:15" s="88" customFormat="1" ht="18" customHeight="1">
      <c r="A363" s="72">
        <f>th4!A144+1</f>
        <v>140</v>
      </c>
      <c r="B363" s="73" t="s">
        <v>690</v>
      </c>
      <c r="C363" s="74">
        <v>41641</v>
      </c>
      <c r="D363" s="73" t="s">
        <v>544</v>
      </c>
      <c r="E363" s="79" t="s">
        <v>691</v>
      </c>
      <c r="F363" s="78">
        <v>405</v>
      </c>
      <c r="G363" s="79" t="s">
        <v>930</v>
      </c>
      <c r="H363" s="72" t="s">
        <v>765</v>
      </c>
      <c r="I363" s="73">
        <v>1</v>
      </c>
      <c r="J363" s="72">
        <v>2</v>
      </c>
      <c r="K363" s="72">
        <v>40</v>
      </c>
      <c r="L363" s="83" t="s">
        <v>526</v>
      </c>
      <c r="M363" s="72" t="s">
        <v>234</v>
      </c>
      <c r="N363" s="86" t="s">
        <v>222</v>
      </c>
      <c r="O363" s="72"/>
    </row>
    <row r="364" spans="1:15" s="88" customFormat="1" ht="18" customHeight="1">
      <c r="A364" s="72">
        <f>th4!A104+1</f>
        <v>100</v>
      </c>
      <c r="B364" s="73" t="s">
        <v>690</v>
      </c>
      <c r="C364" s="74">
        <v>41641</v>
      </c>
      <c r="D364" s="73" t="s">
        <v>544</v>
      </c>
      <c r="E364" s="79" t="s">
        <v>691</v>
      </c>
      <c r="F364" s="78">
        <v>323</v>
      </c>
      <c r="G364" s="79" t="s">
        <v>700</v>
      </c>
      <c r="H364" s="72" t="s">
        <v>229</v>
      </c>
      <c r="I364" s="73">
        <v>1</v>
      </c>
      <c r="J364" s="72">
        <v>5</v>
      </c>
      <c r="K364" s="72">
        <v>114</v>
      </c>
      <c r="L364" s="83" t="s">
        <v>931</v>
      </c>
      <c r="M364" s="72" t="s">
        <v>234</v>
      </c>
      <c r="N364" s="86" t="s">
        <v>222</v>
      </c>
      <c r="O364" s="72" t="s">
        <v>899</v>
      </c>
    </row>
    <row r="365" spans="1:15" s="88" customFormat="1" ht="18" customHeight="1">
      <c r="A365" s="72">
        <f>th4!A145+1</f>
        <v>141</v>
      </c>
      <c r="B365" s="73" t="s">
        <v>448</v>
      </c>
      <c r="C365" s="74">
        <v>41642</v>
      </c>
      <c r="D365" s="73" t="s">
        <v>544</v>
      </c>
      <c r="E365" s="79" t="s">
        <v>9</v>
      </c>
      <c r="F365" s="78">
        <v>413</v>
      </c>
      <c r="G365" s="79" t="s">
        <v>748</v>
      </c>
      <c r="H365" s="72" t="s">
        <v>737</v>
      </c>
      <c r="I365" s="73">
        <v>1</v>
      </c>
      <c r="J365" s="72">
        <v>2</v>
      </c>
      <c r="K365" s="72">
        <v>48</v>
      </c>
      <c r="L365" s="83">
        <v>308</v>
      </c>
      <c r="M365" s="72" t="s">
        <v>233</v>
      </c>
      <c r="N365" s="86" t="s">
        <v>403</v>
      </c>
      <c r="O365" s="72"/>
    </row>
    <row r="366" spans="1:15" s="88" customFormat="1" ht="18" customHeight="1">
      <c r="A366" s="72">
        <f>th4!A146+1</f>
        <v>142</v>
      </c>
      <c r="B366" s="73" t="s">
        <v>448</v>
      </c>
      <c r="C366" s="74">
        <v>41642</v>
      </c>
      <c r="D366" s="73" t="s">
        <v>544</v>
      </c>
      <c r="E366" s="79" t="s">
        <v>4</v>
      </c>
      <c r="F366" s="78">
        <v>402</v>
      </c>
      <c r="G366" s="79" t="s">
        <v>719</v>
      </c>
      <c r="H366" s="72" t="s">
        <v>759</v>
      </c>
      <c r="I366" s="73">
        <v>1</v>
      </c>
      <c r="J366" s="72">
        <v>7</v>
      </c>
      <c r="K366" s="72">
        <v>148</v>
      </c>
      <c r="L366" s="83" t="s">
        <v>865</v>
      </c>
      <c r="M366" s="72" t="s">
        <v>233</v>
      </c>
      <c r="N366" s="86" t="s">
        <v>400</v>
      </c>
      <c r="O366" s="72"/>
    </row>
    <row r="367" spans="1:15" s="88" customFormat="1" ht="18" customHeight="1">
      <c r="A367" s="72">
        <f>th4!A147+1</f>
        <v>143</v>
      </c>
      <c r="B367" s="73" t="s">
        <v>448</v>
      </c>
      <c r="C367" s="74">
        <v>41642</v>
      </c>
      <c r="D367" s="73" t="s">
        <v>544</v>
      </c>
      <c r="E367" s="79" t="s">
        <v>0</v>
      </c>
      <c r="F367" s="78">
        <v>452</v>
      </c>
      <c r="G367" s="79" t="s">
        <v>760</v>
      </c>
      <c r="H367" s="72" t="s">
        <v>756</v>
      </c>
      <c r="I367" s="73">
        <v>1</v>
      </c>
      <c r="J367" s="72">
        <v>2</v>
      </c>
      <c r="K367" s="72">
        <v>25</v>
      </c>
      <c r="L367" s="83">
        <v>314</v>
      </c>
      <c r="M367" s="72" t="s">
        <v>233</v>
      </c>
      <c r="N367" s="86" t="s">
        <v>400</v>
      </c>
      <c r="O367" s="72"/>
    </row>
    <row r="368" spans="1:15" s="88" customFormat="1" ht="18" customHeight="1">
      <c r="A368" s="72">
        <f>th4!A148+1</f>
        <v>144</v>
      </c>
      <c r="B368" s="73" t="s">
        <v>448</v>
      </c>
      <c r="C368" s="74">
        <v>41642</v>
      </c>
      <c r="D368" s="73" t="s">
        <v>544</v>
      </c>
      <c r="E368" s="79" t="s">
        <v>0</v>
      </c>
      <c r="F368" s="78">
        <v>452</v>
      </c>
      <c r="G368" s="79" t="s">
        <v>760</v>
      </c>
      <c r="H368" s="72" t="s">
        <v>761</v>
      </c>
      <c r="I368" s="73">
        <v>2</v>
      </c>
      <c r="J368" s="72"/>
      <c r="K368" s="72">
        <v>16</v>
      </c>
      <c r="L368" s="83">
        <v>314</v>
      </c>
      <c r="M368" s="72" t="s">
        <v>233</v>
      </c>
      <c r="N368" s="86" t="s">
        <v>400</v>
      </c>
      <c r="O368" s="72"/>
    </row>
    <row r="369" spans="1:15" s="88" customFormat="1" ht="18" customHeight="1">
      <c r="A369" s="72">
        <f>th4!A149+1</f>
        <v>145</v>
      </c>
      <c r="B369" s="73" t="s">
        <v>448</v>
      </c>
      <c r="C369" s="74">
        <v>41642</v>
      </c>
      <c r="D369" s="73" t="s">
        <v>544</v>
      </c>
      <c r="E369" s="79" t="s">
        <v>16</v>
      </c>
      <c r="F369" s="78">
        <v>376</v>
      </c>
      <c r="G369" s="79" t="s">
        <v>121</v>
      </c>
      <c r="H369" s="72" t="s">
        <v>789</v>
      </c>
      <c r="I369" s="73">
        <v>1</v>
      </c>
      <c r="J369" s="72">
        <v>5</v>
      </c>
      <c r="K369" s="72">
        <v>107</v>
      </c>
      <c r="L369" s="83" t="s">
        <v>876</v>
      </c>
      <c r="M369" s="72" t="s">
        <v>233</v>
      </c>
      <c r="N369" s="86" t="s">
        <v>409</v>
      </c>
      <c r="O369" s="72"/>
    </row>
    <row r="370" spans="1:15" s="88" customFormat="1" ht="18" customHeight="1">
      <c r="A370" s="72">
        <f>th4!A150+1</f>
        <v>146</v>
      </c>
      <c r="B370" s="73" t="s">
        <v>448</v>
      </c>
      <c r="C370" s="74">
        <v>41642</v>
      </c>
      <c r="D370" s="73" t="s">
        <v>544</v>
      </c>
      <c r="E370" s="79" t="s">
        <v>784</v>
      </c>
      <c r="F370" s="78">
        <v>403</v>
      </c>
      <c r="G370" s="79" t="s">
        <v>722</v>
      </c>
      <c r="H370" s="72" t="s">
        <v>780</v>
      </c>
      <c r="I370" s="73">
        <v>1</v>
      </c>
      <c r="J370" s="72">
        <v>2</v>
      </c>
      <c r="K370" s="72">
        <v>37</v>
      </c>
      <c r="L370" s="83">
        <v>513</v>
      </c>
      <c r="M370" s="72" t="s">
        <v>233</v>
      </c>
      <c r="N370" s="86" t="s">
        <v>409</v>
      </c>
      <c r="O370" s="72"/>
    </row>
    <row r="371" spans="1:15" s="88" customFormat="1" ht="18" customHeight="1">
      <c r="A371" s="72">
        <f>th4!A151+1</f>
        <v>147</v>
      </c>
      <c r="B371" s="73" t="s">
        <v>448</v>
      </c>
      <c r="C371" s="74">
        <v>41642</v>
      </c>
      <c r="D371" s="73" t="s">
        <v>544</v>
      </c>
      <c r="E371" s="79" t="s">
        <v>37</v>
      </c>
      <c r="F371" s="78">
        <v>301</v>
      </c>
      <c r="G371" s="79" t="s">
        <v>184</v>
      </c>
      <c r="H371" s="72" t="s">
        <v>793</v>
      </c>
      <c r="I371" s="73">
        <v>1</v>
      </c>
      <c r="J371" s="72">
        <v>2</v>
      </c>
      <c r="K371" s="72">
        <v>43</v>
      </c>
      <c r="L371" s="83">
        <v>507</v>
      </c>
      <c r="M371" s="72" t="s">
        <v>233</v>
      </c>
      <c r="N371" s="86" t="s">
        <v>409</v>
      </c>
      <c r="O371" s="72"/>
    </row>
    <row r="372" spans="1:15" s="88" customFormat="1" ht="18" customHeight="1">
      <c r="A372" s="72">
        <f>th4!A152+1</f>
        <v>148</v>
      </c>
      <c r="B372" s="73" t="s">
        <v>450</v>
      </c>
      <c r="C372" s="74">
        <v>41643</v>
      </c>
      <c r="D372" s="73" t="s">
        <v>544</v>
      </c>
      <c r="E372" s="79" t="s">
        <v>4</v>
      </c>
      <c r="F372" s="78">
        <v>351</v>
      </c>
      <c r="G372" s="79" t="s">
        <v>81</v>
      </c>
      <c r="H372" s="72" t="s">
        <v>756</v>
      </c>
      <c r="I372" s="73">
        <v>1</v>
      </c>
      <c r="J372" s="72">
        <v>2</v>
      </c>
      <c r="K372" s="72">
        <v>30</v>
      </c>
      <c r="L372" s="83">
        <v>513</v>
      </c>
      <c r="M372" s="72" t="s">
        <v>233</v>
      </c>
      <c r="N372" s="86" t="s">
        <v>400</v>
      </c>
      <c r="O372" s="72"/>
    </row>
    <row r="373" spans="1:15" s="88" customFormat="1" ht="18" customHeight="1">
      <c r="A373" s="72">
        <f>th4!A153+1</f>
        <v>149</v>
      </c>
      <c r="B373" s="73" t="s">
        <v>450</v>
      </c>
      <c r="C373" s="74">
        <v>41643</v>
      </c>
      <c r="D373" s="73" t="s">
        <v>544</v>
      </c>
      <c r="E373" s="79" t="s">
        <v>4</v>
      </c>
      <c r="F373" s="78">
        <v>351</v>
      </c>
      <c r="G373" s="79" t="s">
        <v>81</v>
      </c>
      <c r="H373" s="72" t="s">
        <v>686</v>
      </c>
      <c r="I373" s="73">
        <v>2</v>
      </c>
      <c r="J373" s="72"/>
      <c r="K373" s="72">
        <v>2</v>
      </c>
      <c r="L373" s="83">
        <v>513</v>
      </c>
      <c r="M373" s="72" t="s">
        <v>233</v>
      </c>
      <c r="N373" s="86" t="s">
        <v>400</v>
      </c>
      <c r="O373" s="72"/>
    </row>
    <row r="374" spans="1:15" s="88" customFormat="1" ht="18" customHeight="1">
      <c r="A374" s="72">
        <f>th4!A154+1</f>
        <v>150</v>
      </c>
      <c r="B374" s="73" t="s">
        <v>610</v>
      </c>
      <c r="C374" s="74">
        <v>41643</v>
      </c>
      <c r="D374" s="73" t="s">
        <v>544</v>
      </c>
      <c r="E374" s="79" t="s">
        <v>42</v>
      </c>
      <c r="F374" s="78">
        <v>301</v>
      </c>
      <c r="G374" s="79" t="s">
        <v>192</v>
      </c>
      <c r="H374" s="72" t="s">
        <v>753</v>
      </c>
      <c r="I374" s="73">
        <v>1</v>
      </c>
      <c r="J374" s="72">
        <v>11</v>
      </c>
      <c r="K374" s="72">
        <v>239</v>
      </c>
      <c r="L374" s="83" t="s">
        <v>866</v>
      </c>
      <c r="M374" s="72" t="s">
        <v>233</v>
      </c>
      <c r="N374" s="86" t="s">
        <v>405</v>
      </c>
      <c r="O374" s="72"/>
    </row>
    <row r="375" spans="1:15" s="88" customFormat="1" ht="18" customHeight="1">
      <c r="A375" s="72">
        <f>th4!A155+1</f>
        <v>151</v>
      </c>
      <c r="B375" s="73" t="s">
        <v>610</v>
      </c>
      <c r="C375" s="74">
        <v>41643</v>
      </c>
      <c r="D375" s="73" t="s">
        <v>544</v>
      </c>
      <c r="E375" s="79" t="s">
        <v>42</v>
      </c>
      <c r="F375" s="78">
        <v>301</v>
      </c>
      <c r="G375" s="79" t="s">
        <v>192</v>
      </c>
      <c r="H375" s="72" t="s">
        <v>754</v>
      </c>
      <c r="I375" s="73">
        <v>1</v>
      </c>
      <c r="J375" s="72">
        <v>7</v>
      </c>
      <c r="K375" s="72">
        <v>149</v>
      </c>
      <c r="L375" s="83" t="s">
        <v>867</v>
      </c>
      <c r="M375" s="72" t="s">
        <v>233</v>
      </c>
      <c r="N375" s="86" t="s">
        <v>405</v>
      </c>
      <c r="O375" s="72"/>
    </row>
    <row r="376" spans="1:15" s="88" customFormat="1" ht="18" customHeight="1">
      <c r="A376" s="72">
        <f>th4!A156+1</f>
        <v>152</v>
      </c>
      <c r="B376" s="73" t="s">
        <v>610</v>
      </c>
      <c r="C376" s="74">
        <v>41643</v>
      </c>
      <c r="D376" s="73" t="s">
        <v>544</v>
      </c>
      <c r="E376" s="79" t="s">
        <v>767</v>
      </c>
      <c r="F376" s="78">
        <v>251</v>
      </c>
      <c r="G376" s="79" t="s">
        <v>768</v>
      </c>
      <c r="H376" s="72" t="s">
        <v>766</v>
      </c>
      <c r="I376" s="73">
        <v>1</v>
      </c>
      <c r="J376" s="72">
        <v>3</v>
      </c>
      <c r="K376" s="72">
        <v>74</v>
      </c>
      <c r="L376" s="83" t="s">
        <v>873</v>
      </c>
      <c r="M376" s="72" t="s">
        <v>234</v>
      </c>
      <c r="N376" s="86" t="s">
        <v>222</v>
      </c>
      <c r="O376" s="72"/>
    </row>
    <row r="377" spans="1:15" s="88" customFormat="1" ht="18" customHeight="1">
      <c r="A377" s="72">
        <f>th4!A157+1</f>
        <v>153</v>
      </c>
      <c r="B377" s="73" t="s">
        <v>610</v>
      </c>
      <c r="C377" s="74">
        <v>41643</v>
      </c>
      <c r="D377" s="73" t="s">
        <v>544</v>
      </c>
      <c r="E377" s="79" t="s">
        <v>767</v>
      </c>
      <c r="F377" s="78">
        <v>251</v>
      </c>
      <c r="G377" s="79" t="s">
        <v>768</v>
      </c>
      <c r="H377" s="72" t="s">
        <v>765</v>
      </c>
      <c r="I377" s="73">
        <v>2</v>
      </c>
      <c r="J377" s="72"/>
      <c r="K377" s="72">
        <v>1</v>
      </c>
      <c r="L377" s="83" t="s">
        <v>873</v>
      </c>
      <c r="M377" s="72" t="s">
        <v>234</v>
      </c>
      <c r="N377" s="86" t="s">
        <v>222</v>
      </c>
      <c r="O377" s="72"/>
    </row>
    <row r="378" spans="1:15" s="88" customFormat="1" ht="18" customHeight="1">
      <c r="A378" s="72">
        <f>th4!A158+1</f>
        <v>154</v>
      </c>
      <c r="B378" s="73" t="s">
        <v>610</v>
      </c>
      <c r="C378" s="74">
        <v>41643</v>
      </c>
      <c r="D378" s="73" t="s">
        <v>544</v>
      </c>
      <c r="E378" s="79" t="s">
        <v>691</v>
      </c>
      <c r="F378" s="78">
        <v>452</v>
      </c>
      <c r="G378" s="79" t="s">
        <v>769</v>
      </c>
      <c r="H378" s="72" t="s">
        <v>764</v>
      </c>
      <c r="I378" s="73">
        <v>1</v>
      </c>
      <c r="J378" s="72">
        <v>2</v>
      </c>
      <c r="K378" s="72">
        <v>33</v>
      </c>
      <c r="L378" s="83" t="s">
        <v>596</v>
      </c>
      <c r="M378" s="72" t="s">
        <v>234</v>
      </c>
      <c r="N378" s="86" t="s">
        <v>222</v>
      </c>
      <c r="O378" s="72"/>
    </row>
    <row r="379" spans="1:15" s="88" customFormat="1" ht="18" customHeight="1">
      <c r="A379" s="72">
        <f>th4!A159+1</f>
        <v>155</v>
      </c>
      <c r="B379" s="73" t="s">
        <v>231</v>
      </c>
      <c r="C379" s="74">
        <v>41644</v>
      </c>
      <c r="D379" s="73" t="s">
        <v>439</v>
      </c>
      <c r="E379" s="79" t="s">
        <v>45</v>
      </c>
      <c r="F379" s="78">
        <v>251</v>
      </c>
      <c r="G379" s="79" t="s">
        <v>195</v>
      </c>
      <c r="H379" s="72" t="s">
        <v>758</v>
      </c>
      <c r="I379" s="73">
        <v>1</v>
      </c>
      <c r="J379" s="72">
        <v>22</v>
      </c>
      <c r="K379" s="72">
        <v>447</v>
      </c>
      <c r="L379" s="83" t="s">
        <v>856</v>
      </c>
      <c r="M379" s="72" t="s">
        <v>233</v>
      </c>
      <c r="N379" s="86" t="s">
        <v>400</v>
      </c>
      <c r="O379" s="72"/>
    </row>
    <row r="380" spans="1:15" s="88" customFormat="1" ht="18" customHeight="1">
      <c r="A380" s="72">
        <f>th4!A160+1</f>
        <v>156</v>
      </c>
      <c r="B380" s="73" t="s">
        <v>231</v>
      </c>
      <c r="C380" s="74">
        <v>41644</v>
      </c>
      <c r="D380" s="73" t="s">
        <v>440</v>
      </c>
      <c r="E380" s="79" t="s">
        <v>45</v>
      </c>
      <c r="F380" s="78">
        <v>251</v>
      </c>
      <c r="G380" s="79" t="s">
        <v>195</v>
      </c>
      <c r="H380" s="72" t="s">
        <v>759</v>
      </c>
      <c r="I380" s="73">
        <v>1</v>
      </c>
      <c r="J380" s="72">
        <v>7</v>
      </c>
      <c r="K380" s="72">
        <v>145</v>
      </c>
      <c r="L380" s="83" t="s">
        <v>857</v>
      </c>
      <c r="M380" s="72" t="s">
        <v>233</v>
      </c>
      <c r="N380" s="86" t="s">
        <v>400</v>
      </c>
      <c r="O380" s="72"/>
    </row>
    <row r="381" spans="1:15" s="88" customFormat="1" ht="18" customHeight="1">
      <c r="A381" s="72">
        <f>th4!A161+1</f>
        <v>157</v>
      </c>
      <c r="B381" s="73" t="s">
        <v>231</v>
      </c>
      <c r="C381" s="74">
        <v>41644</v>
      </c>
      <c r="D381" s="73" t="s">
        <v>440</v>
      </c>
      <c r="E381" s="79" t="s">
        <v>45</v>
      </c>
      <c r="F381" s="78">
        <v>251</v>
      </c>
      <c r="G381" s="79" t="s">
        <v>195</v>
      </c>
      <c r="H381" s="72" t="s">
        <v>755</v>
      </c>
      <c r="I381" s="73">
        <v>1</v>
      </c>
      <c r="J381" s="72">
        <v>4</v>
      </c>
      <c r="K381" s="72">
        <v>90</v>
      </c>
      <c r="L381" s="83" t="s">
        <v>811</v>
      </c>
      <c r="M381" s="72" t="s">
        <v>233</v>
      </c>
      <c r="N381" s="86" t="s">
        <v>400</v>
      </c>
      <c r="O381" s="72"/>
    </row>
    <row r="382" spans="1:15" s="88" customFormat="1" ht="18" customHeight="1">
      <c r="A382" s="72">
        <f>th4!A162+1</f>
        <v>158</v>
      </c>
      <c r="B382" s="73" t="s">
        <v>231</v>
      </c>
      <c r="C382" s="74">
        <v>41644</v>
      </c>
      <c r="D382" s="73" t="s">
        <v>440</v>
      </c>
      <c r="E382" s="79" t="s">
        <v>45</v>
      </c>
      <c r="F382" s="78">
        <v>251</v>
      </c>
      <c r="G382" s="79" t="s">
        <v>195</v>
      </c>
      <c r="H382" s="72" t="s">
        <v>757</v>
      </c>
      <c r="I382" s="73">
        <v>2</v>
      </c>
      <c r="J382" s="72"/>
      <c r="K382" s="72">
        <v>4</v>
      </c>
      <c r="L382" s="83" t="s">
        <v>811</v>
      </c>
      <c r="M382" s="72" t="s">
        <v>233</v>
      </c>
      <c r="N382" s="86" t="s">
        <v>400</v>
      </c>
      <c r="O382" s="72"/>
    </row>
    <row r="383" spans="1:15" s="88" customFormat="1" ht="18" customHeight="1">
      <c r="A383" s="72">
        <f>th4!A163+1</f>
        <v>159</v>
      </c>
      <c r="B383" s="73" t="s">
        <v>231</v>
      </c>
      <c r="C383" s="74">
        <v>41644</v>
      </c>
      <c r="D383" s="73" t="s">
        <v>440</v>
      </c>
      <c r="E383" s="79" t="s">
        <v>691</v>
      </c>
      <c r="F383" s="78">
        <v>402</v>
      </c>
      <c r="G383" s="79" t="s">
        <v>770</v>
      </c>
      <c r="H383" s="72" t="s">
        <v>765</v>
      </c>
      <c r="I383" s="73">
        <v>1</v>
      </c>
      <c r="J383" s="72">
        <v>2</v>
      </c>
      <c r="K383" s="72">
        <v>40</v>
      </c>
      <c r="L383" s="83">
        <v>407</v>
      </c>
      <c r="M383" s="72" t="s">
        <v>233</v>
      </c>
      <c r="N383" s="86" t="s">
        <v>222</v>
      </c>
      <c r="O383" s="72"/>
    </row>
    <row r="384" spans="1:15" s="88" customFormat="1" ht="18" customHeight="1">
      <c r="A384" s="72">
        <f>th4!A164+1</f>
        <v>160</v>
      </c>
      <c r="B384" s="73" t="s">
        <v>231</v>
      </c>
      <c r="C384" s="74">
        <v>41644</v>
      </c>
      <c r="D384" s="73" t="s">
        <v>440</v>
      </c>
      <c r="E384" s="79" t="s">
        <v>701</v>
      </c>
      <c r="F384" s="78">
        <v>250</v>
      </c>
      <c r="G384" s="79" t="s">
        <v>702</v>
      </c>
      <c r="H384" s="72" t="s">
        <v>766</v>
      </c>
      <c r="I384" s="73">
        <v>1</v>
      </c>
      <c r="J384" s="72">
        <v>3</v>
      </c>
      <c r="K384" s="72">
        <v>74</v>
      </c>
      <c r="L384" s="83" t="s">
        <v>893</v>
      </c>
      <c r="M384" s="72" t="s">
        <v>233</v>
      </c>
      <c r="N384" s="86" t="s">
        <v>222</v>
      </c>
      <c r="O384" s="72"/>
    </row>
    <row r="385" spans="1:15" s="88" customFormat="1" ht="18" customHeight="1">
      <c r="A385" s="72">
        <f>th4!A165+1</f>
        <v>161</v>
      </c>
      <c r="B385" s="73" t="s">
        <v>231</v>
      </c>
      <c r="C385" s="74">
        <v>41644</v>
      </c>
      <c r="D385" s="73" t="s">
        <v>440</v>
      </c>
      <c r="E385" s="79" t="s">
        <v>701</v>
      </c>
      <c r="F385" s="78">
        <v>250</v>
      </c>
      <c r="G385" s="79" t="s">
        <v>702</v>
      </c>
      <c r="H385" s="72" t="s">
        <v>764</v>
      </c>
      <c r="I385" s="73">
        <v>2</v>
      </c>
      <c r="J385" s="72"/>
      <c r="K385" s="72">
        <v>2</v>
      </c>
      <c r="L385" s="83" t="s">
        <v>893</v>
      </c>
      <c r="M385" s="72" t="s">
        <v>233</v>
      </c>
      <c r="N385" s="86" t="s">
        <v>222</v>
      </c>
      <c r="O385" s="72"/>
    </row>
    <row r="386" spans="1:15" s="88" customFormat="1" ht="18" customHeight="1">
      <c r="A386" s="72">
        <f>th4!A166+1</f>
        <v>162</v>
      </c>
      <c r="B386" s="73" t="s">
        <v>231</v>
      </c>
      <c r="C386" s="74">
        <v>41644</v>
      </c>
      <c r="D386" s="73" t="s">
        <v>435</v>
      </c>
      <c r="E386" s="79" t="s">
        <v>27</v>
      </c>
      <c r="F386" s="78">
        <v>384</v>
      </c>
      <c r="G386" s="79" t="s">
        <v>663</v>
      </c>
      <c r="H386" s="72" t="s">
        <v>789</v>
      </c>
      <c r="I386" s="73">
        <v>1</v>
      </c>
      <c r="J386" s="72">
        <v>5</v>
      </c>
      <c r="K386" s="72">
        <v>107</v>
      </c>
      <c r="L386" s="83" t="s">
        <v>489</v>
      </c>
      <c r="M386" s="72" t="s">
        <v>234</v>
      </c>
      <c r="N386" s="86" t="s">
        <v>409</v>
      </c>
      <c r="O386" s="72"/>
    </row>
    <row r="387" spans="1:15" s="88" customFormat="1" ht="18" customHeight="1">
      <c r="A387" s="72">
        <f>th4!A167+1</f>
        <v>163</v>
      </c>
      <c r="B387" s="73" t="s">
        <v>231</v>
      </c>
      <c r="C387" s="74">
        <v>41644</v>
      </c>
      <c r="D387" s="73" t="s">
        <v>435</v>
      </c>
      <c r="E387" s="79" t="s">
        <v>27</v>
      </c>
      <c r="F387" s="78">
        <v>384</v>
      </c>
      <c r="G387" s="79" t="s">
        <v>663</v>
      </c>
      <c r="H387" s="72" t="s">
        <v>779</v>
      </c>
      <c r="I387" s="73">
        <v>2</v>
      </c>
      <c r="J387" s="72"/>
      <c r="K387" s="72">
        <v>3</v>
      </c>
      <c r="L387" s="83" t="s">
        <v>489</v>
      </c>
      <c r="M387" s="72" t="s">
        <v>234</v>
      </c>
      <c r="N387" s="86" t="s">
        <v>409</v>
      </c>
      <c r="O387" s="72"/>
    </row>
    <row r="388" spans="1:15" s="88" customFormat="1" ht="18" customHeight="1">
      <c r="A388" s="72">
        <f>th4!A168+1</f>
        <v>164</v>
      </c>
      <c r="B388" s="73" t="s">
        <v>231</v>
      </c>
      <c r="C388" s="74">
        <v>41644</v>
      </c>
      <c r="D388" s="73" t="s">
        <v>435</v>
      </c>
      <c r="E388" s="79" t="s">
        <v>27</v>
      </c>
      <c r="F388" s="78">
        <v>304</v>
      </c>
      <c r="G388" s="79" t="s">
        <v>142</v>
      </c>
      <c r="H388" s="72" t="s">
        <v>795</v>
      </c>
      <c r="I388" s="73">
        <v>1</v>
      </c>
      <c r="J388" s="72">
        <v>4</v>
      </c>
      <c r="K388" s="72">
        <v>98</v>
      </c>
      <c r="L388" s="83" t="s">
        <v>877</v>
      </c>
      <c r="M388" s="72" t="s">
        <v>234</v>
      </c>
      <c r="N388" s="86" t="s">
        <v>409</v>
      </c>
      <c r="O388" s="72"/>
    </row>
    <row r="389" spans="1:15" s="88" customFormat="1" ht="18" customHeight="1">
      <c r="A389" s="72">
        <f>th4!A169+1</f>
        <v>165</v>
      </c>
      <c r="B389" s="73" t="s">
        <v>231</v>
      </c>
      <c r="C389" s="74">
        <v>41644</v>
      </c>
      <c r="D389" s="73" t="s">
        <v>435</v>
      </c>
      <c r="E389" s="79" t="s">
        <v>16</v>
      </c>
      <c r="F389" s="78">
        <v>246</v>
      </c>
      <c r="G389" s="79" t="s">
        <v>797</v>
      </c>
      <c r="H389" s="72" t="s">
        <v>793</v>
      </c>
      <c r="I389" s="73">
        <v>1</v>
      </c>
      <c r="J389" s="72">
        <v>2</v>
      </c>
      <c r="K389" s="72">
        <v>43</v>
      </c>
      <c r="L389" s="83" t="s">
        <v>596</v>
      </c>
      <c r="M389" s="72" t="s">
        <v>234</v>
      </c>
      <c r="N389" s="86" t="s">
        <v>409</v>
      </c>
      <c r="O389" s="72"/>
    </row>
    <row r="390" spans="1:15" s="88" customFormat="1" ht="18" customHeight="1">
      <c r="A390" s="72">
        <f>th4!A170+1</f>
        <v>166</v>
      </c>
      <c r="B390" s="73" t="s">
        <v>231</v>
      </c>
      <c r="C390" s="74">
        <v>41644</v>
      </c>
      <c r="D390" s="73" t="s">
        <v>435</v>
      </c>
      <c r="E390" s="79" t="s">
        <v>223</v>
      </c>
      <c r="F390" s="78">
        <v>241</v>
      </c>
      <c r="G390" s="79" t="s">
        <v>798</v>
      </c>
      <c r="H390" s="72" t="s">
        <v>780</v>
      </c>
      <c r="I390" s="73">
        <v>1</v>
      </c>
      <c r="J390" s="72">
        <v>2</v>
      </c>
      <c r="K390" s="72">
        <v>37</v>
      </c>
      <c r="L390" s="83">
        <v>407</v>
      </c>
      <c r="M390" s="72" t="s">
        <v>234</v>
      </c>
      <c r="N390" s="86" t="s">
        <v>409</v>
      </c>
      <c r="O390" s="72"/>
    </row>
    <row r="391" spans="1:15" s="88" customFormat="1" ht="18" customHeight="1">
      <c r="A391" s="72">
        <f>th4!A171+1</f>
        <v>167</v>
      </c>
      <c r="B391" s="73" t="s">
        <v>231</v>
      </c>
      <c r="C391" s="74">
        <v>41644</v>
      </c>
      <c r="D391" s="73" t="s">
        <v>435</v>
      </c>
      <c r="E391" s="79" t="s">
        <v>16</v>
      </c>
      <c r="F391" s="78">
        <v>463</v>
      </c>
      <c r="G391" s="79" t="s">
        <v>796</v>
      </c>
      <c r="H391" s="72" t="s">
        <v>777</v>
      </c>
      <c r="I391" s="73">
        <v>1</v>
      </c>
      <c r="J391" s="72">
        <v>1</v>
      </c>
      <c r="K391" s="72">
        <v>41</v>
      </c>
      <c r="L391" s="83" t="s">
        <v>539</v>
      </c>
      <c r="M391" s="72" t="s">
        <v>234</v>
      </c>
      <c r="N391" s="86" t="s">
        <v>409</v>
      </c>
      <c r="O391" s="72"/>
    </row>
    <row r="392" spans="1:15" s="88" customFormat="1" ht="18" customHeight="1">
      <c r="A392" s="72">
        <f>th4!A172+1</f>
        <v>168</v>
      </c>
      <c r="B392" s="73" t="s">
        <v>231</v>
      </c>
      <c r="C392" s="74">
        <v>41644</v>
      </c>
      <c r="D392" s="73" t="s">
        <v>435</v>
      </c>
      <c r="E392" s="79" t="s">
        <v>16</v>
      </c>
      <c r="F392" s="78">
        <v>223</v>
      </c>
      <c r="G392" s="79" t="s">
        <v>805</v>
      </c>
      <c r="H392" s="72" t="s">
        <v>778</v>
      </c>
      <c r="I392" s="73">
        <v>1</v>
      </c>
      <c r="J392" s="72">
        <v>1</v>
      </c>
      <c r="K392" s="72">
        <v>25</v>
      </c>
      <c r="L392" s="83" t="s">
        <v>444</v>
      </c>
      <c r="M392" s="72" t="s">
        <v>234</v>
      </c>
      <c r="N392" s="86" t="s">
        <v>409</v>
      </c>
      <c r="O392" s="72"/>
    </row>
    <row r="393" spans="1:15" s="88" customFormat="1" ht="18" customHeight="1">
      <c r="A393" s="72">
        <f>th4!A173+1</f>
        <v>169</v>
      </c>
      <c r="B393" s="73" t="s">
        <v>231</v>
      </c>
      <c r="C393" s="74">
        <v>41644</v>
      </c>
      <c r="D393" s="73" t="s">
        <v>437</v>
      </c>
      <c r="E393" s="79" t="s">
        <v>9</v>
      </c>
      <c r="F393" s="78">
        <v>483</v>
      </c>
      <c r="G393" s="79" t="s">
        <v>744</v>
      </c>
      <c r="H393" s="72" t="s">
        <v>734</v>
      </c>
      <c r="I393" s="73">
        <v>1</v>
      </c>
      <c r="J393" s="72">
        <v>2</v>
      </c>
      <c r="K393" s="72">
        <v>57</v>
      </c>
      <c r="L393" s="83">
        <v>310</v>
      </c>
      <c r="M393" s="72" t="s">
        <v>234</v>
      </c>
      <c r="N393" s="86" t="s">
        <v>403</v>
      </c>
      <c r="O393" s="72"/>
    </row>
    <row r="394" spans="1:15" s="88" customFormat="1" ht="18" customHeight="1">
      <c r="A394" s="72">
        <f>th4!A174+1</f>
        <v>170</v>
      </c>
      <c r="B394" s="73" t="s">
        <v>231</v>
      </c>
      <c r="C394" s="74">
        <v>41644</v>
      </c>
      <c r="D394" s="73" t="s">
        <v>437</v>
      </c>
      <c r="E394" s="79" t="s">
        <v>9</v>
      </c>
      <c r="F394" s="78">
        <v>404</v>
      </c>
      <c r="G394" s="79" t="s">
        <v>745</v>
      </c>
      <c r="H394" s="72" t="s">
        <v>736</v>
      </c>
      <c r="I394" s="73">
        <v>1</v>
      </c>
      <c r="J394" s="72">
        <v>3</v>
      </c>
      <c r="K394" s="72">
        <v>66</v>
      </c>
      <c r="L394" s="83" t="s">
        <v>849</v>
      </c>
      <c r="M394" s="72" t="s">
        <v>234</v>
      </c>
      <c r="N394" s="86" t="s">
        <v>403</v>
      </c>
      <c r="O394" s="72"/>
    </row>
    <row r="395" spans="1:15" s="88" customFormat="1" ht="18" customHeight="1">
      <c r="A395" s="72">
        <f>th4!A175+1</f>
        <v>171</v>
      </c>
      <c r="B395" s="73" t="s">
        <v>231</v>
      </c>
      <c r="C395" s="74">
        <v>41644</v>
      </c>
      <c r="D395" s="73" t="s">
        <v>437</v>
      </c>
      <c r="E395" s="79" t="s">
        <v>9</v>
      </c>
      <c r="F395" s="78">
        <v>404</v>
      </c>
      <c r="G395" s="79" t="s">
        <v>745</v>
      </c>
      <c r="H395" s="72" t="s">
        <v>737</v>
      </c>
      <c r="I395" s="73">
        <v>1</v>
      </c>
      <c r="J395" s="72">
        <v>2</v>
      </c>
      <c r="K395" s="72">
        <v>48</v>
      </c>
      <c r="L395" s="83">
        <v>304</v>
      </c>
      <c r="M395" s="72" t="s">
        <v>234</v>
      </c>
      <c r="N395" s="86" t="s">
        <v>403</v>
      </c>
      <c r="O395" s="72"/>
    </row>
    <row r="396" spans="1:15" s="88" customFormat="1" ht="18" customHeight="1">
      <c r="A396" s="72">
        <f>th4!A176+1</f>
        <v>172</v>
      </c>
      <c r="B396" s="73" t="s">
        <v>231</v>
      </c>
      <c r="C396" s="74">
        <v>41644</v>
      </c>
      <c r="D396" s="73" t="s">
        <v>437</v>
      </c>
      <c r="E396" s="79" t="s">
        <v>9</v>
      </c>
      <c r="F396" s="78">
        <v>404</v>
      </c>
      <c r="G396" s="79" t="s">
        <v>745</v>
      </c>
      <c r="H396" s="72" t="s">
        <v>738</v>
      </c>
      <c r="I396" s="73">
        <v>1</v>
      </c>
      <c r="J396" s="72">
        <v>1</v>
      </c>
      <c r="K396" s="72">
        <v>30</v>
      </c>
      <c r="L396" s="83" t="s">
        <v>850</v>
      </c>
      <c r="M396" s="72" t="s">
        <v>234</v>
      </c>
      <c r="N396" s="86" t="s">
        <v>403</v>
      </c>
      <c r="O396" s="72"/>
    </row>
    <row r="397" spans="1:15" s="88" customFormat="1" ht="18" customHeight="1">
      <c r="A397" s="72">
        <f>th4!A177+1</f>
        <v>173</v>
      </c>
      <c r="B397" s="73" t="s">
        <v>231</v>
      </c>
      <c r="C397" s="74">
        <v>41644</v>
      </c>
      <c r="D397" s="73" t="s">
        <v>437</v>
      </c>
      <c r="E397" s="79" t="s">
        <v>9</v>
      </c>
      <c r="F397" s="78">
        <v>378</v>
      </c>
      <c r="G397" s="79" t="s">
        <v>633</v>
      </c>
      <c r="H397" s="72" t="s">
        <v>739</v>
      </c>
      <c r="I397" s="73">
        <v>1</v>
      </c>
      <c r="J397" s="72">
        <v>2</v>
      </c>
      <c r="K397" s="72">
        <v>36</v>
      </c>
      <c r="L397" s="83">
        <v>407</v>
      </c>
      <c r="M397" s="72" t="s">
        <v>234</v>
      </c>
      <c r="N397" s="86" t="s">
        <v>403</v>
      </c>
      <c r="O397" s="72"/>
    </row>
    <row r="398" spans="1:15" s="88" customFormat="1" ht="18" customHeight="1">
      <c r="A398" s="72">
        <f>th4!A178+1</f>
        <v>174</v>
      </c>
      <c r="B398" s="73" t="s">
        <v>231</v>
      </c>
      <c r="C398" s="74">
        <v>41644</v>
      </c>
      <c r="D398" s="73" t="s">
        <v>437</v>
      </c>
      <c r="E398" s="79" t="s">
        <v>9</v>
      </c>
      <c r="F398" s="78">
        <v>378</v>
      </c>
      <c r="G398" s="79" t="s">
        <v>633</v>
      </c>
      <c r="H398" s="72" t="s">
        <v>741</v>
      </c>
      <c r="I398" s="73">
        <v>1</v>
      </c>
      <c r="J398" s="72">
        <v>1</v>
      </c>
      <c r="K398" s="72">
        <v>24</v>
      </c>
      <c r="L398" s="83">
        <v>301</v>
      </c>
      <c r="M398" s="72" t="s">
        <v>234</v>
      </c>
      <c r="N398" s="86" t="s">
        <v>403</v>
      </c>
      <c r="O398" s="72"/>
    </row>
    <row r="399" spans="1:15" s="88" customFormat="1" ht="18" customHeight="1">
      <c r="A399" s="72">
        <f>th4!A179+1</f>
        <v>175</v>
      </c>
      <c r="B399" s="73" t="s">
        <v>231</v>
      </c>
      <c r="C399" s="74">
        <v>41644</v>
      </c>
      <c r="D399" s="73" t="s">
        <v>437</v>
      </c>
      <c r="E399" s="79" t="s">
        <v>38</v>
      </c>
      <c r="F399" s="78">
        <v>341</v>
      </c>
      <c r="G399" s="79" t="s">
        <v>746</v>
      </c>
      <c r="H399" s="72" t="s">
        <v>742</v>
      </c>
      <c r="I399" s="73">
        <v>1</v>
      </c>
      <c r="J399" s="72">
        <v>5</v>
      </c>
      <c r="K399" s="72">
        <v>120</v>
      </c>
      <c r="L399" s="83" t="s">
        <v>894</v>
      </c>
      <c r="M399" s="72" t="s">
        <v>234</v>
      </c>
      <c r="N399" s="86" t="s">
        <v>403</v>
      </c>
      <c r="O399" s="72"/>
    </row>
    <row r="400" spans="1:15" s="88" customFormat="1" ht="18" customHeight="1">
      <c r="A400" s="72">
        <f>th4!A180+1</f>
        <v>176</v>
      </c>
      <c r="B400" s="73" t="s">
        <v>438</v>
      </c>
      <c r="C400" s="74">
        <v>41645</v>
      </c>
      <c r="D400" s="73" t="s">
        <v>544</v>
      </c>
      <c r="E400" s="79" t="s">
        <v>9</v>
      </c>
      <c r="F400" s="78">
        <v>475</v>
      </c>
      <c r="G400" s="79" t="s">
        <v>634</v>
      </c>
      <c r="H400" s="72" t="s">
        <v>734</v>
      </c>
      <c r="I400" s="73">
        <v>1</v>
      </c>
      <c r="J400" s="72">
        <v>2</v>
      </c>
      <c r="K400" s="72">
        <v>57</v>
      </c>
      <c r="L400" s="83">
        <v>310</v>
      </c>
      <c r="M400" s="72" t="s">
        <v>234</v>
      </c>
      <c r="N400" s="86" t="s">
        <v>403</v>
      </c>
      <c r="O400" s="72"/>
    </row>
    <row r="401" spans="1:15" s="88" customFormat="1" ht="18" customHeight="1">
      <c r="A401" s="72">
        <f>th4!A181+1</f>
        <v>177</v>
      </c>
      <c r="B401" s="73" t="s">
        <v>438</v>
      </c>
      <c r="C401" s="74">
        <v>41645</v>
      </c>
      <c r="D401" s="73" t="s">
        <v>544</v>
      </c>
      <c r="E401" s="79" t="s">
        <v>9</v>
      </c>
      <c r="F401" s="78">
        <v>475</v>
      </c>
      <c r="G401" s="79" t="s">
        <v>634</v>
      </c>
      <c r="H401" s="72" t="s">
        <v>736</v>
      </c>
      <c r="I401" s="73">
        <v>1</v>
      </c>
      <c r="J401" s="72">
        <v>3</v>
      </c>
      <c r="K401" s="72">
        <v>66</v>
      </c>
      <c r="L401" s="83" t="s">
        <v>851</v>
      </c>
      <c r="M401" s="72" t="s">
        <v>234</v>
      </c>
      <c r="N401" s="86" t="s">
        <v>403</v>
      </c>
      <c r="O401" s="72"/>
    </row>
    <row r="402" spans="1:15" s="88" customFormat="1" ht="18" customHeight="1">
      <c r="A402" s="72">
        <f>th4!A182+1</f>
        <v>178</v>
      </c>
      <c r="B402" s="73" t="s">
        <v>438</v>
      </c>
      <c r="C402" s="74">
        <v>41645</v>
      </c>
      <c r="D402" s="73" t="s">
        <v>544</v>
      </c>
      <c r="E402" s="79" t="s">
        <v>9</v>
      </c>
      <c r="F402" s="78">
        <v>416</v>
      </c>
      <c r="G402" s="79" t="s">
        <v>747</v>
      </c>
      <c r="H402" s="72" t="s">
        <v>737</v>
      </c>
      <c r="I402" s="73">
        <v>1</v>
      </c>
      <c r="J402" s="72">
        <v>2</v>
      </c>
      <c r="K402" s="72">
        <v>48</v>
      </c>
      <c r="L402" s="83">
        <v>302</v>
      </c>
      <c r="M402" s="72" t="s">
        <v>234</v>
      </c>
      <c r="N402" s="86" t="s">
        <v>403</v>
      </c>
      <c r="O402" s="72"/>
    </row>
    <row r="403" spans="1:15" s="88" customFormat="1" ht="18" customHeight="1">
      <c r="A403" s="72">
        <f>th4!A183+1</f>
        <v>179</v>
      </c>
      <c r="B403" s="73" t="s">
        <v>438</v>
      </c>
      <c r="C403" s="74">
        <v>41645</v>
      </c>
      <c r="D403" s="73" t="s">
        <v>544</v>
      </c>
      <c r="E403" s="79" t="s">
        <v>37</v>
      </c>
      <c r="F403" s="78">
        <v>252</v>
      </c>
      <c r="G403" s="79" t="s">
        <v>183</v>
      </c>
      <c r="H403" s="72" t="s">
        <v>758</v>
      </c>
      <c r="I403" s="73">
        <v>1</v>
      </c>
      <c r="J403" s="72">
        <v>14</v>
      </c>
      <c r="K403" s="72">
        <v>300</v>
      </c>
      <c r="L403" s="83" t="s">
        <v>859</v>
      </c>
      <c r="M403" s="72" t="s">
        <v>233</v>
      </c>
      <c r="N403" s="86" t="s">
        <v>400</v>
      </c>
      <c r="O403" s="72"/>
    </row>
    <row r="404" spans="1:15" s="88" customFormat="1" ht="18" customHeight="1">
      <c r="A404" s="72">
        <f>th4!A184+1</f>
        <v>180</v>
      </c>
      <c r="B404" s="73" t="s">
        <v>438</v>
      </c>
      <c r="C404" s="74">
        <v>41645</v>
      </c>
      <c r="D404" s="73" t="s">
        <v>544</v>
      </c>
      <c r="E404" s="79" t="s">
        <v>37</v>
      </c>
      <c r="F404" s="78">
        <v>252</v>
      </c>
      <c r="G404" s="79" t="s">
        <v>183</v>
      </c>
      <c r="H404" s="72" t="s">
        <v>759</v>
      </c>
      <c r="I404" s="73">
        <v>1</v>
      </c>
      <c r="J404" s="72">
        <v>4</v>
      </c>
      <c r="K404" s="72">
        <v>80</v>
      </c>
      <c r="L404" s="83" t="s">
        <v>860</v>
      </c>
      <c r="M404" s="72" t="s">
        <v>233</v>
      </c>
      <c r="N404" s="86" t="s">
        <v>400</v>
      </c>
      <c r="O404" s="72"/>
    </row>
    <row r="405" spans="1:15" s="88" customFormat="1" ht="18" customHeight="1">
      <c r="A405" s="72">
        <f>th4!A185+1</f>
        <v>181</v>
      </c>
      <c r="B405" s="73" t="s">
        <v>438</v>
      </c>
      <c r="C405" s="74">
        <v>41645</v>
      </c>
      <c r="D405" s="73" t="s">
        <v>544</v>
      </c>
      <c r="E405" s="79" t="s">
        <v>37</v>
      </c>
      <c r="F405" s="78">
        <v>252</v>
      </c>
      <c r="G405" s="79" t="s">
        <v>183</v>
      </c>
      <c r="H405" s="72" t="s">
        <v>756</v>
      </c>
      <c r="I405" s="73">
        <v>2</v>
      </c>
      <c r="J405" s="72"/>
      <c r="K405" s="72">
        <v>3</v>
      </c>
      <c r="L405" s="83" t="s">
        <v>860</v>
      </c>
      <c r="M405" s="72" t="s">
        <v>233</v>
      </c>
      <c r="N405" s="86" t="s">
        <v>400</v>
      </c>
      <c r="O405" s="72"/>
    </row>
    <row r="406" spans="1:15" s="88" customFormat="1" ht="18" customHeight="1">
      <c r="A406" s="72">
        <f>th4!A186+1</f>
        <v>182</v>
      </c>
      <c r="B406" s="73" t="s">
        <v>438</v>
      </c>
      <c r="C406" s="74">
        <v>41645</v>
      </c>
      <c r="D406" s="73" t="s">
        <v>544</v>
      </c>
      <c r="E406" s="79" t="s">
        <v>37</v>
      </c>
      <c r="F406" s="78">
        <v>252</v>
      </c>
      <c r="G406" s="79" t="s">
        <v>183</v>
      </c>
      <c r="H406" s="72" t="s">
        <v>755</v>
      </c>
      <c r="I406" s="73">
        <v>1</v>
      </c>
      <c r="J406" s="72">
        <v>4</v>
      </c>
      <c r="K406" s="72">
        <v>86</v>
      </c>
      <c r="L406" s="83" t="s">
        <v>858</v>
      </c>
      <c r="M406" s="72" t="s">
        <v>233</v>
      </c>
      <c r="N406" s="86" t="s">
        <v>400</v>
      </c>
      <c r="O406" s="72"/>
    </row>
    <row r="407" spans="1:15" s="88" customFormat="1" ht="18" customHeight="1">
      <c r="A407" s="72">
        <f>th4!A187+1</f>
        <v>183</v>
      </c>
      <c r="B407" s="73" t="s">
        <v>438</v>
      </c>
      <c r="C407" s="74">
        <v>41645</v>
      </c>
      <c r="D407" s="73" t="s">
        <v>544</v>
      </c>
      <c r="E407" s="79" t="s">
        <v>16</v>
      </c>
      <c r="F407" s="78">
        <v>314</v>
      </c>
      <c r="G407" s="79" t="s">
        <v>119</v>
      </c>
      <c r="H407" s="72" t="s">
        <v>789</v>
      </c>
      <c r="I407" s="73">
        <v>1</v>
      </c>
      <c r="J407" s="72">
        <v>2</v>
      </c>
      <c r="K407" s="72">
        <v>107</v>
      </c>
      <c r="L407" s="83" t="s">
        <v>443</v>
      </c>
      <c r="M407" s="72" t="s">
        <v>234</v>
      </c>
      <c r="N407" s="86" t="s">
        <v>409</v>
      </c>
      <c r="O407" s="72"/>
    </row>
    <row r="408" spans="1:15" s="88" customFormat="1" ht="18" customHeight="1">
      <c r="A408" s="72">
        <f>th4!A188+1</f>
        <v>184</v>
      </c>
      <c r="B408" s="73" t="s">
        <v>438</v>
      </c>
      <c r="C408" s="74">
        <v>41645</v>
      </c>
      <c r="D408" s="73" t="s">
        <v>544</v>
      </c>
      <c r="E408" s="79" t="s">
        <v>16</v>
      </c>
      <c r="F408" s="78">
        <v>314</v>
      </c>
      <c r="G408" s="79" t="s">
        <v>119</v>
      </c>
      <c r="H408" s="72" t="s">
        <v>777</v>
      </c>
      <c r="I408" s="73">
        <v>2</v>
      </c>
      <c r="J408" s="72">
        <v>1</v>
      </c>
      <c r="K408" s="72">
        <v>8</v>
      </c>
      <c r="L408" s="83" t="s">
        <v>443</v>
      </c>
      <c r="M408" s="72" t="s">
        <v>234</v>
      </c>
      <c r="N408" s="86" t="s">
        <v>409</v>
      </c>
      <c r="O408" s="72"/>
    </row>
    <row r="409" spans="1:15" s="88" customFormat="1" ht="18" customHeight="1">
      <c r="A409" s="72">
        <f>th4!A189+1</f>
        <v>185</v>
      </c>
      <c r="B409" s="73" t="s">
        <v>438</v>
      </c>
      <c r="C409" s="74">
        <v>41645</v>
      </c>
      <c r="D409" s="73" t="s">
        <v>544</v>
      </c>
      <c r="E409" s="79" t="s">
        <v>16</v>
      </c>
      <c r="F409" s="78">
        <v>314</v>
      </c>
      <c r="G409" s="79" t="s">
        <v>119</v>
      </c>
      <c r="H409" s="72" t="s">
        <v>779</v>
      </c>
      <c r="I409" s="73">
        <v>2</v>
      </c>
      <c r="J409" s="72"/>
      <c r="K409" s="72">
        <v>3</v>
      </c>
      <c r="L409" s="83" t="s">
        <v>443</v>
      </c>
      <c r="M409" s="72" t="s">
        <v>234</v>
      </c>
      <c r="N409" s="86" t="s">
        <v>409</v>
      </c>
      <c r="O409" s="72"/>
    </row>
    <row r="410" spans="1:15" s="88" customFormat="1" ht="18" customHeight="1">
      <c r="A410" s="72">
        <f>th4!A190+1</f>
        <v>186</v>
      </c>
      <c r="B410" s="73" t="s">
        <v>438</v>
      </c>
      <c r="C410" s="74">
        <v>41645</v>
      </c>
      <c r="D410" s="73" t="s">
        <v>544</v>
      </c>
      <c r="E410" s="79" t="s">
        <v>15</v>
      </c>
      <c r="F410" s="78">
        <v>250</v>
      </c>
      <c r="G410" s="79" t="s">
        <v>106</v>
      </c>
      <c r="H410" s="72" t="s">
        <v>792</v>
      </c>
      <c r="I410" s="73">
        <v>1</v>
      </c>
      <c r="J410" s="72">
        <v>3</v>
      </c>
      <c r="K410" s="72">
        <v>66</v>
      </c>
      <c r="L410" s="83" t="s">
        <v>878</v>
      </c>
      <c r="M410" s="72" t="s">
        <v>234</v>
      </c>
      <c r="N410" s="86" t="s">
        <v>409</v>
      </c>
      <c r="O410" s="72"/>
    </row>
    <row r="411" spans="1:15" s="88" customFormat="1" ht="18" customHeight="1">
      <c r="A411" s="72">
        <f>th4!A191+1</f>
        <v>187</v>
      </c>
      <c r="B411" s="73" t="s">
        <v>438</v>
      </c>
      <c r="C411" s="74">
        <v>41645</v>
      </c>
      <c r="D411" s="73" t="s">
        <v>544</v>
      </c>
      <c r="E411" s="79" t="s">
        <v>802</v>
      </c>
      <c r="F411" s="78">
        <v>203</v>
      </c>
      <c r="G411" s="79" t="s">
        <v>202</v>
      </c>
      <c r="H411" s="72" t="s">
        <v>795</v>
      </c>
      <c r="I411" s="73">
        <v>1</v>
      </c>
      <c r="J411" s="72">
        <v>4</v>
      </c>
      <c r="K411" s="72">
        <v>98</v>
      </c>
      <c r="L411" s="83" t="s">
        <v>550</v>
      </c>
      <c r="M411" s="72" t="s">
        <v>234</v>
      </c>
      <c r="N411" s="86" t="s">
        <v>409</v>
      </c>
      <c r="O411" s="72"/>
    </row>
    <row r="412" spans="1:15" s="88" customFormat="1" ht="18" customHeight="1">
      <c r="A412" s="72">
        <f>th4!A192+1</f>
        <v>188</v>
      </c>
      <c r="B412" s="73" t="s">
        <v>434</v>
      </c>
      <c r="C412" s="74">
        <v>41646</v>
      </c>
      <c r="D412" s="73" t="s">
        <v>544</v>
      </c>
      <c r="E412" s="79" t="s">
        <v>26</v>
      </c>
      <c r="F412" s="78">
        <v>302</v>
      </c>
      <c r="G412" s="79" t="s">
        <v>141</v>
      </c>
      <c r="H412" s="72" t="s">
        <v>753</v>
      </c>
      <c r="I412" s="73">
        <v>1</v>
      </c>
      <c r="J412" s="72">
        <v>11</v>
      </c>
      <c r="K412" s="72">
        <v>239</v>
      </c>
      <c r="L412" s="83" t="s">
        <v>862</v>
      </c>
      <c r="M412" s="72" t="s">
        <v>233</v>
      </c>
      <c r="N412" s="86" t="s">
        <v>405</v>
      </c>
      <c r="O412" s="72"/>
    </row>
    <row r="413" spans="1:15" s="88" customFormat="1" ht="18" customHeight="1">
      <c r="A413" s="72">
        <f>th4!A193+1</f>
        <v>189</v>
      </c>
      <c r="B413" s="73" t="s">
        <v>434</v>
      </c>
      <c r="C413" s="74">
        <v>41646</v>
      </c>
      <c r="D413" s="73" t="s">
        <v>544</v>
      </c>
      <c r="E413" s="79" t="s">
        <v>26</v>
      </c>
      <c r="F413" s="78">
        <v>302</v>
      </c>
      <c r="G413" s="79" t="s">
        <v>141</v>
      </c>
      <c r="H413" s="72" t="s">
        <v>754</v>
      </c>
      <c r="I413" s="73">
        <v>1</v>
      </c>
      <c r="J413" s="72">
        <v>7</v>
      </c>
      <c r="K413" s="72">
        <v>149</v>
      </c>
      <c r="L413" s="83" t="s">
        <v>861</v>
      </c>
      <c r="M413" s="72" t="s">
        <v>233</v>
      </c>
      <c r="N413" s="86" t="s">
        <v>405</v>
      </c>
      <c r="O413" s="72"/>
    </row>
    <row r="414" spans="1:15" s="88" customFormat="1" ht="18" customHeight="1">
      <c r="A414" s="72">
        <f>th4!A194+1</f>
        <v>190</v>
      </c>
      <c r="B414" s="73" t="s">
        <v>434</v>
      </c>
      <c r="C414" s="74">
        <v>41646</v>
      </c>
      <c r="D414" s="73" t="s">
        <v>544</v>
      </c>
      <c r="E414" s="79" t="s">
        <v>691</v>
      </c>
      <c r="F414" s="78">
        <v>453</v>
      </c>
      <c r="G414" s="79" t="s">
        <v>771</v>
      </c>
      <c r="H414" s="72" t="s">
        <v>764</v>
      </c>
      <c r="I414" s="73">
        <v>1</v>
      </c>
      <c r="J414" s="72">
        <v>2</v>
      </c>
      <c r="K414" s="72">
        <v>33</v>
      </c>
      <c r="L414" s="83">
        <v>407</v>
      </c>
      <c r="M414" s="72" t="s">
        <v>234</v>
      </c>
      <c r="N414" s="86" t="s">
        <v>222</v>
      </c>
      <c r="O414" s="72"/>
    </row>
    <row r="415" spans="1:15" s="88" customFormat="1" ht="18" customHeight="1">
      <c r="A415" s="72">
        <f>th4!A195+1</f>
        <v>191</v>
      </c>
      <c r="B415" s="73" t="s">
        <v>434</v>
      </c>
      <c r="C415" s="74">
        <v>41646</v>
      </c>
      <c r="D415" s="73" t="s">
        <v>544</v>
      </c>
      <c r="E415" s="79" t="s">
        <v>691</v>
      </c>
      <c r="F415" s="78">
        <v>403</v>
      </c>
      <c r="G415" s="79" t="s">
        <v>772</v>
      </c>
      <c r="H415" s="72" t="s">
        <v>765</v>
      </c>
      <c r="I415" s="73">
        <v>1</v>
      </c>
      <c r="J415" s="72">
        <v>2</v>
      </c>
      <c r="K415" s="72">
        <v>40</v>
      </c>
      <c r="L415" s="83">
        <v>410</v>
      </c>
      <c r="M415" s="72" t="s">
        <v>234</v>
      </c>
      <c r="N415" s="86" t="s">
        <v>222</v>
      </c>
      <c r="O415" s="72"/>
    </row>
    <row r="416" spans="1:15" s="88" customFormat="1" ht="18" customHeight="1">
      <c r="A416" s="72">
        <f>th4!A196+1</f>
        <v>192</v>
      </c>
      <c r="B416" s="73" t="s">
        <v>434</v>
      </c>
      <c r="C416" s="74">
        <v>41646</v>
      </c>
      <c r="D416" s="73" t="s">
        <v>544</v>
      </c>
      <c r="E416" s="79" t="s">
        <v>59</v>
      </c>
      <c r="F416" s="78">
        <v>336</v>
      </c>
      <c r="G416" s="79" t="s">
        <v>773</v>
      </c>
      <c r="H416" s="72" t="s">
        <v>766</v>
      </c>
      <c r="I416" s="73">
        <v>1</v>
      </c>
      <c r="J416" s="72">
        <v>3</v>
      </c>
      <c r="K416" s="72">
        <v>74</v>
      </c>
      <c r="L416" s="83" t="s">
        <v>873</v>
      </c>
      <c r="M416" s="72" t="s">
        <v>234</v>
      </c>
      <c r="N416" s="86" t="s">
        <v>222</v>
      </c>
      <c r="O416" s="72"/>
    </row>
    <row r="417" spans="1:15" s="88" customFormat="1" ht="18" customHeight="1">
      <c r="A417" s="72">
        <f>th4!A197+1</f>
        <v>193</v>
      </c>
      <c r="B417" s="73" t="s">
        <v>434</v>
      </c>
      <c r="C417" s="74">
        <v>41646</v>
      </c>
      <c r="D417" s="73" t="s">
        <v>544</v>
      </c>
      <c r="E417" s="79" t="s">
        <v>712</v>
      </c>
      <c r="F417" s="78">
        <v>268</v>
      </c>
      <c r="G417" s="79" t="s">
        <v>729</v>
      </c>
      <c r="H417" s="72" t="s">
        <v>730</v>
      </c>
      <c r="I417" s="73">
        <v>1</v>
      </c>
      <c r="J417" s="72">
        <v>9</v>
      </c>
      <c r="K417" s="72">
        <v>198</v>
      </c>
      <c r="L417" s="83" t="s">
        <v>587</v>
      </c>
      <c r="M417" s="72" t="s">
        <v>234</v>
      </c>
      <c r="N417" s="86" t="s">
        <v>412</v>
      </c>
      <c r="O417" s="72"/>
    </row>
    <row r="418" spans="1:15" s="88" customFormat="1" ht="18" customHeight="1">
      <c r="A418" s="72">
        <f>th4!A198+1</f>
        <v>194</v>
      </c>
      <c r="B418" s="73" t="s">
        <v>445</v>
      </c>
      <c r="C418" s="74">
        <v>41647</v>
      </c>
      <c r="D418" s="73" t="s">
        <v>544</v>
      </c>
      <c r="E418" s="79" t="s">
        <v>9</v>
      </c>
      <c r="F418" s="78">
        <v>430</v>
      </c>
      <c r="G418" s="79" t="s">
        <v>749</v>
      </c>
      <c r="H418" s="72" t="s">
        <v>739</v>
      </c>
      <c r="I418" s="73">
        <v>1</v>
      </c>
      <c r="J418" s="72">
        <v>2</v>
      </c>
      <c r="K418" s="72">
        <v>36</v>
      </c>
      <c r="L418" s="83">
        <v>302</v>
      </c>
      <c r="M418" s="72" t="s">
        <v>234</v>
      </c>
      <c r="N418" s="86" t="s">
        <v>403</v>
      </c>
      <c r="O418" s="72"/>
    </row>
    <row r="419" spans="1:15" s="88" customFormat="1" ht="18" customHeight="1">
      <c r="A419" s="72">
        <f>th4!A199+1</f>
        <v>195</v>
      </c>
      <c r="B419" s="73" t="s">
        <v>445</v>
      </c>
      <c r="C419" s="74">
        <v>41647</v>
      </c>
      <c r="D419" s="73" t="s">
        <v>544</v>
      </c>
      <c r="E419" s="79" t="s">
        <v>9</v>
      </c>
      <c r="F419" s="78">
        <v>430</v>
      </c>
      <c r="G419" s="79" t="s">
        <v>749</v>
      </c>
      <c r="H419" s="72" t="s">
        <v>741</v>
      </c>
      <c r="I419" s="73">
        <v>1</v>
      </c>
      <c r="J419" s="72">
        <v>1</v>
      </c>
      <c r="K419" s="72">
        <v>24</v>
      </c>
      <c r="L419" s="83" t="s">
        <v>852</v>
      </c>
      <c r="M419" s="72" t="s">
        <v>234</v>
      </c>
      <c r="N419" s="86" t="s">
        <v>403</v>
      </c>
      <c r="O419" s="72"/>
    </row>
    <row r="420" spans="1:15" s="88" customFormat="1" ht="18" customHeight="1">
      <c r="A420" s="72">
        <f>th4!A200+1</f>
        <v>196</v>
      </c>
      <c r="B420" s="73" t="s">
        <v>445</v>
      </c>
      <c r="C420" s="74">
        <v>41647</v>
      </c>
      <c r="D420" s="73" t="s">
        <v>544</v>
      </c>
      <c r="E420" s="79" t="s">
        <v>9</v>
      </c>
      <c r="F420" s="78">
        <v>430</v>
      </c>
      <c r="G420" s="79" t="s">
        <v>749</v>
      </c>
      <c r="H420" s="72" t="s">
        <v>738</v>
      </c>
      <c r="I420" s="73">
        <v>1</v>
      </c>
      <c r="J420" s="72">
        <v>2</v>
      </c>
      <c r="K420" s="72">
        <v>30</v>
      </c>
      <c r="L420" s="83">
        <v>307</v>
      </c>
      <c r="M420" s="72" t="s">
        <v>234</v>
      </c>
      <c r="N420" s="86" t="s">
        <v>403</v>
      </c>
      <c r="O420" s="72"/>
    </row>
    <row r="421" spans="1:15" s="88" customFormat="1" ht="18" customHeight="1">
      <c r="A421" s="72">
        <f>th4!A201+1</f>
        <v>197</v>
      </c>
      <c r="B421" s="73" t="s">
        <v>445</v>
      </c>
      <c r="C421" s="74">
        <v>41647</v>
      </c>
      <c r="D421" s="73" t="s">
        <v>544</v>
      </c>
      <c r="E421" s="79" t="s">
        <v>9</v>
      </c>
      <c r="F421" s="78">
        <v>430</v>
      </c>
      <c r="G421" s="79" t="s">
        <v>749</v>
      </c>
      <c r="H421" s="72" t="s">
        <v>734</v>
      </c>
      <c r="I421" s="73">
        <v>2</v>
      </c>
      <c r="J421" s="72"/>
      <c r="K421" s="105">
        <v>3</v>
      </c>
      <c r="L421" s="83">
        <v>307</v>
      </c>
      <c r="M421" s="72" t="s">
        <v>234</v>
      </c>
      <c r="N421" s="86" t="s">
        <v>403</v>
      </c>
      <c r="O421" s="72"/>
    </row>
    <row r="422" spans="1:15" s="88" customFormat="1" ht="18" customHeight="1">
      <c r="A422" s="72">
        <f>th4!A202+1</f>
        <v>198</v>
      </c>
      <c r="B422" s="73" t="s">
        <v>445</v>
      </c>
      <c r="C422" s="74">
        <v>41647</v>
      </c>
      <c r="D422" s="73" t="s">
        <v>544</v>
      </c>
      <c r="E422" s="79" t="s">
        <v>9</v>
      </c>
      <c r="F422" s="78">
        <v>430</v>
      </c>
      <c r="G422" s="79" t="s">
        <v>749</v>
      </c>
      <c r="H422" s="72" t="s">
        <v>736</v>
      </c>
      <c r="I422" s="73">
        <v>2</v>
      </c>
      <c r="J422" s="72"/>
      <c r="K422" s="105">
        <v>5</v>
      </c>
      <c r="L422" s="83">
        <v>307</v>
      </c>
      <c r="M422" s="72" t="s">
        <v>234</v>
      </c>
      <c r="N422" s="86" t="s">
        <v>403</v>
      </c>
      <c r="O422" s="72"/>
    </row>
    <row r="423" spans="1:15" s="88" customFormat="1" ht="18" customHeight="1">
      <c r="A423" s="72">
        <f>th4!A203+1</f>
        <v>199</v>
      </c>
      <c r="B423" s="73" t="s">
        <v>445</v>
      </c>
      <c r="C423" s="74">
        <v>41647</v>
      </c>
      <c r="D423" s="73" t="s">
        <v>544</v>
      </c>
      <c r="E423" s="79" t="s">
        <v>9</v>
      </c>
      <c r="F423" s="78">
        <v>430</v>
      </c>
      <c r="G423" s="79" t="s">
        <v>749</v>
      </c>
      <c r="H423" s="72" t="s">
        <v>737</v>
      </c>
      <c r="I423" s="73">
        <v>2</v>
      </c>
      <c r="J423" s="72"/>
      <c r="K423" s="105">
        <v>1</v>
      </c>
      <c r="L423" s="83">
        <v>307</v>
      </c>
      <c r="M423" s="72" t="s">
        <v>234</v>
      </c>
      <c r="N423" s="86" t="s">
        <v>403</v>
      </c>
      <c r="O423" s="72"/>
    </row>
    <row r="424" spans="1:15" s="88" customFormat="1" ht="18" customHeight="1">
      <c r="A424" s="72">
        <f>th4!A204+1</f>
        <v>200</v>
      </c>
      <c r="B424" s="73" t="s">
        <v>445</v>
      </c>
      <c r="C424" s="74">
        <v>41647</v>
      </c>
      <c r="D424" s="73" t="s">
        <v>544</v>
      </c>
      <c r="E424" s="79" t="s">
        <v>9</v>
      </c>
      <c r="F424" s="78">
        <v>430</v>
      </c>
      <c r="G424" s="79" t="s">
        <v>749</v>
      </c>
      <c r="H424" s="72" t="s">
        <v>638</v>
      </c>
      <c r="I424" s="73">
        <v>2</v>
      </c>
      <c r="J424" s="72"/>
      <c r="K424" s="72">
        <v>8</v>
      </c>
      <c r="L424" s="83">
        <v>307</v>
      </c>
      <c r="M424" s="72" t="s">
        <v>234</v>
      </c>
      <c r="N424" s="86" t="s">
        <v>403</v>
      </c>
      <c r="O424" s="72"/>
    </row>
    <row r="425" spans="1:15" s="88" customFormat="1" ht="18" customHeight="1">
      <c r="A425" s="72">
        <f>th4!A205+1</f>
        <v>201</v>
      </c>
      <c r="B425" s="73" t="s">
        <v>445</v>
      </c>
      <c r="C425" s="74">
        <v>41647</v>
      </c>
      <c r="D425" s="73" t="s">
        <v>544</v>
      </c>
      <c r="E425" s="79" t="s">
        <v>9</v>
      </c>
      <c r="F425" s="78">
        <v>371</v>
      </c>
      <c r="G425" s="79" t="s">
        <v>750</v>
      </c>
      <c r="H425" s="72" t="s">
        <v>742</v>
      </c>
      <c r="I425" s="73">
        <v>1</v>
      </c>
      <c r="J425" s="72">
        <v>5</v>
      </c>
      <c r="K425" s="72">
        <v>120</v>
      </c>
      <c r="L425" s="83" t="s">
        <v>594</v>
      </c>
      <c r="M425" s="72" t="s">
        <v>234</v>
      </c>
      <c r="N425" s="86" t="s">
        <v>403</v>
      </c>
      <c r="O425" s="72"/>
    </row>
    <row r="426" spans="1:15" s="88" customFormat="1" ht="18" customHeight="1">
      <c r="A426" s="72">
        <f>th4!A206+1</f>
        <v>202</v>
      </c>
      <c r="B426" s="73" t="s">
        <v>445</v>
      </c>
      <c r="C426" s="74">
        <v>41647</v>
      </c>
      <c r="D426" s="73" t="s">
        <v>544</v>
      </c>
      <c r="E426" s="79" t="s">
        <v>0</v>
      </c>
      <c r="F426" s="78">
        <v>421</v>
      </c>
      <c r="G426" s="79" t="s">
        <v>762</v>
      </c>
      <c r="H426" s="72" t="s">
        <v>756</v>
      </c>
      <c r="I426" s="73">
        <v>1</v>
      </c>
      <c r="J426" s="72">
        <v>2</v>
      </c>
      <c r="K426" s="72">
        <v>50</v>
      </c>
      <c r="L426" s="83">
        <v>307</v>
      </c>
      <c r="M426" s="72" t="s">
        <v>233</v>
      </c>
      <c r="N426" s="86" t="s">
        <v>400</v>
      </c>
      <c r="O426" s="72"/>
    </row>
    <row r="427" spans="1:15" s="88" customFormat="1" ht="18" customHeight="1">
      <c r="A427" s="72">
        <f>th4!A207+1</f>
        <v>203</v>
      </c>
      <c r="B427" s="73" t="s">
        <v>445</v>
      </c>
      <c r="C427" s="74">
        <v>41647</v>
      </c>
      <c r="D427" s="73" t="s">
        <v>544</v>
      </c>
      <c r="E427" s="79" t="s">
        <v>26</v>
      </c>
      <c r="F427" s="78">
        <v>251</v>
      </c>
      <c r="G427" s="79" t="s">
        <v>140</v>
      </c>
      <c r="H427" s="72" t="s">
        <v>757</v>
      </c>
      <c r="I427" s="73">
        <v>1</v>
      </c>
      <c r="J427" s="72">
        <v>2</v>
      </c>
      <c r="K427" s="72">
        <v>38</v>
      </c>
      <c r="L427" s="83">
        <v>308</v>
      </c>
      <c r="M427" s="72" t="s">
        <v>233</v>
      </c>
      <c r="N427" s="86" t="s">
        <v>400</v>
      </c>
      <c r="O427" s="72"/>
    </row>
    <row r="428" spans="1:15" s="88" customFormat="1" ht="18" customHeight="1">
      <c r="A428" s="72">
        <f>th4!A208+1</f>
        <v>204</v>
      </c>
      <c r="B428" s="73" t="s">
        <v>445</v>
      </c>
      <c r="C428" s="74">
        <v>41647</v>
      </c>
      <c r="D428" s="73" t="s">
        <v>544</v>
      </c>
      <c r="E428" s="79" t="s">
        <v>27</v>
      </c>
      <c r="F428" s="78">
        <v>304</v>
      </c>
      <c r="G428" s="79" t="s">
        <v>142</v>
      </c>
      <c r="H428" s="72" t="s">
        <v>792</v>
      </c>
      <c r="I428" s="73">
        <v>1</v>
      </c>
      <c r="J428" s="72">
        <v>3</v>
      </c>
      <c r="K428" s="72">
        <v>66</v>
      </c>
      <c r="L428" s="83" t="s">
        <v>879</v>
      </c>
      <c r="M428" s="72" t="s">
        <v>233</v>
      </c>
      <c r="N428" s="86" t="s">
        <v>409</v>
      </c>
      <c r="O428" s="72"/>
    </row>
    <row r="429" spans="1:15" s="88" customFormat="1" ht="18" customHeight="1">
      <c r="A429" s="72">
        <f>th4!A209+1</f>
        <v>205</v>
      </c>
      <c r="B429" s="73" t="s">
        <v>445</v>
      </c>
      <c r="C429" s="74">
        <v>41647</v>
      </c>
      <c r="D429" s="73" t="s">
        <v>544</v>
      </c>
      <c r="E429" s="79" t="s">
        <v>16</v>
      </c>
      <c r="F429" s="78">
        <v>403</v>
      </c>
      <c r="G429" s="79" t="s">
        <v>803</v>
      </c>
      <c r="H429" s="72" t="s">
        <v>777</v>
      </c>
      <c r="I429" s="73">
        <v>1</v>
      </c>
      <c r="J429" s="72">
        <v>2</v>
      </c>
      <c r="K429" s="72">
        <v>41</v>
      </c>
      <c r="L429" s="83">
        <v>414</v>
      </c>
      <c r="M429" s="72" t="s">
        <v>233</v>
      </c>
      <c r="N429" s="86" t="s">
        <v>409</v>
      </c>
      <c r="O429" s="72"/>
    </row>
    <row r="430" spans="1:15" s="88" customFormat="1" ht="18" customHeight="1">
      <c r="A430" s="72">
        <f>th4!A210+1</f>
        <v>206</v>
      </c>
      <c r="B430" s="73" t="s">
        <v>445</v>
      </c>
      <c r="C430" s="74">
        <v>41647</v>
      </c>
      <c r="D430" s="73" t="s">
        <v>544</v>
      </c>
      <c r="E430" s="79" t="s">
        <v>224</v>
      </c>
      <c r="F430" s="78">
        <v>435</v>
      </c>
      <c r="G430" s="79" t="s">
        <v>804</v>
      </c>
      <c r="H430" s="72" t="s">
        <v>780</v>
      </c>
      <c r="I430" s="73">
        <v>1</v>
      </c>
      <c r="J430" s="72">
        <v>2</v>
      </c>
      <c r="K430" s="72">
        <v>37</v>
      </c>
      <c r="L430" s="83">
        <v>413</v>
      </c>
      <c r="M430" s="72" t="s">
        <v>233</v>
      </c>
      <c r="N430" s="86" t="s">
        <v>409</v>
      </c>
      <c r="O430" s="72"/>
    </row>
    <row r="431" spans="1:15" s="88" customFormat="1" ht="18" customHeight="1">
      <c r="A431" s="72">
        <f>th4!A211+1</f>
        <v>207</v>
      </c>
      <c r="B431" s="73" t="s">
        <v>445</v>
      </c>
      <c r="C431" s="74">
        <v>41647</v>
      </c>
      <c r="D431" s="73" t="s">
        <v>544</v>
      </c>
      <c r="E431" s="79" t="s">
        <v>46</v>
      </c>
      <c r="F431" s="78">
        <v>254</v>
      </c>
      <c r="G431" s="79" t="s">
        <v>203</v>
      </c>
      <c r="H431" s="72" t="s">
        <v>793</v>
      </c>
      <c r="I431" s="73">
        <v>1</v>
      </c>
      <c r="J431" s="72">
        <v>2</v>
      </c>
      <c r="K431" s="72">
        <v>43</v>
      </c>
      <c r="L431" s="83">
        <v>407</v>
      </c>
      <c r="M431" s="72" t="s">
        <v>233</v>
      </c>
      <c r="N431" s="86" t="s">
        <v>409</v>
      </c>
      <c r="O431" s="72"/>
    </row>
    <row r="432" spans="1:15" s="88" customFormat="1" ht="18" customHeight="1">
      <c r="A432" s="72">
        <f>th4!A212+1</f>
        <v>208</v>
      </c>
      <c r="B432" s="73" t="s">
        <v>446</v>
      </c>
      <c r="C432" s="74">
        <v>41648</v>
      </c>
      <c r="D432" s="73" t="s">
        <v>544</v>
      </c>
      <c r="E432" s="79" t="s">
        <v>36</v>
      </c>
      <c r="F432" s="78">
        <v>351</v>
      </c>
      <c r="G432" s="79" t="s">
        <v>181</v>
      </c>
      <c r="H432" s="72" t="s">
        <v>753</v>
      </c>
      <c r="I432" s="73">
        <v>1</v>
      </c>
      <c r="J432" s="72">
        <v>11</v>
      </c>
      <c r="K432" s="72">
        <v>239</v>
      </c>
      <c r="L432" s="83" t="s">
        <v>869</v>
      </c>
      <c r="M432" s="72" t="s">
        <v>233</v>
      </c>
      <c r="N432" s="86" t="s">
        <v>405</v>
      </c>
      <c r="O432" s="72"/>
    </row>
    <row r="433" spans="1:15" s="88" customFormat="1" ht="18" customHeight="1">
      <c r="A433" s="72">
        <f>th4!A213+1</f>
        <v>209</v>
      </c>
      <c r="B433" s="73" t="s">
        <v>446</v>
      </c>
      <c r="C433" s="74">
        <v>41648</v>
      </c>
      <c r="D433" s="73" t="s">
        <v>544</v>
      </c>
      <c r="E433" s="79" t="s">
        <v>30</v>
      </c>
      <c r="F433" s="78">
        <v>302</v>
      </c>
      <c r="G433" s="79" t="s">
        <v>681</v>
      </c>
      <c r="H433" s="72" t="s">
        <v>754</v>
      </c>
      <c r="I433" s="73">
        <v>1</v>
      </c>
      <c r="J433" s="72">
        <v>7</v>
      </c>
      <c r="K433" s="72">
        <v>149</v>
      </c>
      <c r="L433" s="83" t="s">
        <v>868</v>
      </c>
      <c r="M433" s="72" t="s">
        <v>233</v>
      </c>
      <c r="N433" s="86" t="s">
        <v>405</v>
      </c>
      <c r="O433" s="72"/>
    </row>
    <row r="434" spans="1:15" s="88" customFormat="1" ht="18" customHeight="1">
      <c r="A434" s="72">
        <f>th4!A214+1</f>
        <v>210</v>
      </c>
      <c r="B434" s="73" t="s">
        <v>446</v>
      </c>
      <c r="C434" s="74">
        <v>41648</v>
      </c>
      <c r="D434" s="73" t="s">
        <v>544</v>
      </c>
      <c r="E434" s="79" t="s">
        <v>691</v>
      </c>
      <c r="F434" s="78">
        <v>302</v>
      </c>
      <c r="G434" s="79" t="s">
        <v>774</v>
      </c>
      <c r="H434" s="72" t="s">
        <v>766</v>
      </c>
      <c r="I434" s="73">
        <v>1</v>
      </c>
      <c r="J434" s="72">
        <v>3</v>
      </c>
      <c r="K434" s="72">
        <v>74</v>
      </c>
      <c r="L434" s="83" t="s">
        <v>874</v>
      </c>
      <c r="M434" s="72" t="s">
        <v>234</v>
      </c>
      <c r="N434" s="86" t="s">
        <v>222</v>
      </c>
      <c r="O434" s="72"/>
    </row>
    <row r="435" spans="1:15" s="88" customFormat="1" ht="18" customHeight="1">
      <c r="A435" s="72">
        <f>th4!A215+1</f>
        <v>211</v>
      </c>
      <c r="B435" s="73" t="s">
        <v>446</v>
      </c>
      <c r="C435" s="74">
        <v>41648</v>
      </c>
      <c r="D435" s="73" t="s">
        <v>544</v>
      </c>
      <c r="E435" s="79" t="s">
        <v>16</v>
      </c>
      <c r="F435" s="78">
        <v>372</v>
      </c>
      <c r="G435" s="79" t="s">
        <v>120</v>
      </c>
      <c r="H435" s="72" t="s">
        <v>789</v>
      </c>
      <c r="I435" s="73">
        <v>1</v>
      </c>
      <c r="J435" s="72">
        <v>2</v>
      </c>
      <c r="K435" s="72">
        <v>107</v>
      </c>
      <c r="L435" s="83" t="s">
        <v>443</v>
      </c>
      <c r="M435" s="72" t="s">
        <v>234</v>
      </c>
      <c r="N435" s="86" t="s">
        <v>409</v>
      </c>
      <c r="O435" s="72"/>
    </row>
    <row r="436" spans="1:15" s="88" customFormat="1" ht="18" customHeight="1">
      <c r="A436" s="72">
        <f>th4!A216+1</f>
        <v>212</v>
      </c>
      <c r="B436" s="73" t="s">
        <v>446</v>
      </c>
      <c r="C436" s="74">
        <v>41648</v>
      </c>
      <c r="D436" s="73" t="s">
        <v>544</v>
      </c>
      <c r="E436" s="79" t="s">
        <v>16</v>
      </c>
      <c r="F436" s="78">
        <v>372</v>
      </c>
      <c r="G436" s="79" t="s">
        <v>120</v>
      </c>
      <c r="H436" s="72" t="s">
        <v>778</v>
      </c>
      <c r="I436" s="73">
        <v>2</v>
      </c>
      <c r="J436" s="72"/>
      <c r="K436" s="72">
        <v>2</v>
      </c>
      <c r="L436" s="83" t="s">
        <v>443</v>
      </c>
      <c r="M436" s="72" t="s">
        <v>234</v>
      </c>
      <c r="N436" s="86" t="s">
        <v>409</v>
      </c>
      <c r="O436" s="72"/>
    </row>
    <row r="437" spans="1:15" s="88" customFormat="1" ht="18" customHeight="1">
      <c r="A437" s="72">
        <f>th4!A217+1</f>
        <v>213</v>
      </c>
      <c r="B437" s="73" t="s">
        <v>446</v>
      </c>
      <c r="C437" s="74">
        <v>41648</v>
      </c>
      <c r="D437" s="73" t="s">
        <v>544</v>
      </c>
      <c r="E437" s="79" t="s">
        <v>16</v>
      </c>
      <c r="F437" s="78">
        <v>372</v>
      </c>
      <c r="G437" s="79" t="s">
        <v>120</v>
      </c>
      <c r="H437" s="72" t="s">
        <v>799</v>
      </c>
      <c r="I437" s="73">
        <v>2</v>
      </c>
      <c r="J437" s="72"/>
      <c r="K437" s="72">
        <v>4</v>
      </c>
      <c r="L437" s="83" t="s">
        <v>443</v>
      </c>
      <c r="M437" s="72" t="s">
        <v>234</v>
      </c>
      <c r="N437" s="86" t="s">
        <v>409</v>
      </c>
      <c r="O437" s="72"/>
    </row>
    <row r="438" spans="1:15" s="88" customFormat="1" ht="18" customHeight="1">
      <c r="A438" s="72">
        <f>th4!A218+1</f>
        <v>214</v>
      </c>
      <c r="B438" s="73" t="s">
        <v>446</v>
      </c>
      <c r="C438" s="74">
        <v>41648</v>
      </c>
      <c r="D438" s="73" t="s">
        <v>544</v>
      </c>
      <c r="E438" s="79" t="s">
        <v>46</v>
      </c>
      <c r="F438" s="78">
        <v>103</v>
      </c>
      <c r="G438" s="79" t="s">
        <v>731</v>
      </c>
      <c r="H438" s="72" t="s">
        <v>730</v>
      </c>
      <c r="I438" s="73">
        <v>1</v>
      </c>
      <c r="J438" s="72">
        <v>9</v>
      </c>
      <c r="K438" s="72">
        <v>198</v>
      </c>
      <c r="L438" s="83" t="s">
        <v>883</v>
      </c>
      <c r="M438" s="72" t="s">
        <v>234</v>
      </c>
      <c r="N438" s="86" t="s">
        <v>412</v>
      </c>
      <c r="O438" s="72"/>
    </row>
    <row r="439" spans="1:15" s="88" customFormat="1" ht="18" customHeight="1">
      <c r="A439" s="72">
        <f>th4!A219+1</f>
        <v>215</v>
      </c>
      <c r="B439" s="73" t="s">
        <v>448</v>
      </c>
      <c r="C439" s="74">
        <v>41649</v>
      </c>
      <c r="D439" s="73" t="s">
        <v>544</v>
      </c>
      <c r="E439" s="79" t="s">
        <v>9</v>
      </c>
      <c r="F439" s="78">
        <v>442</v>
      </c>
      <c r="G439" s="79" t="s">
        <v>636</v>
      </c>
      <c r="H439" s="72" t="s">
        <v>734</v>
      </c>
      <c r="I439" s="73">
        <v>1</v>
      </c>
      <c r="J439" s="72">
        <v>2</v>
      </c>
      <c r="K439" s="72">
        <v>57</v>
      </c>
      <c r="L439" s="83">
        <v>310</v>
      </c>
      <c r="M439" s="72" t="s">
        <v>234</v>
      </c>
      <c r="N439" s="86" t="s">
        <v>403</v>
      </c>
      <c r="O439" s="72"/>
    </row>
    <row r="440" spans="1:15" s="88" customFormat="1" ht="18" customHeight="1">
      <c r="A440" s="72">
        <f>th4!A220+1</f>
        <v>216</v>
      </c>
      <c r="B440" s="73" t="s">
        <v>448</v>
      </c>
      <c r="C440" s="74">
        <v>41649</v>
      </c>
      <c r="D440" s="73" t="s">
        <v>544</v>
      </c>
      <c r="E440" s="79" t="s">
        <v>9</v>
      </c>
      <c r="F440" s="78">
        <v>442</v>
      </c>
      <c r="G440" s="79" t="s">
        <v>636</v>
      </c>
      <c r="H440" s="72" t="s">
        <v>736</v>
      </c>
      <c r="I440" s="73">
        <v>1</v>
      </c>
      <c r="J440" s="72">
        <v>3</v>
      </c>
      <c r="K440" s="72">
        <v>66</v>
      </c>
      <c r="L440" s="83" t="s">
        <v>847</v>
      </c>
      <c r="M440" s="72" t="s">
        <v>234</v>
      </c>
      <c r="N440" s="86" t="s">
        <v>403</v>
      </c>
      <c r="O440" s="72"/>
    </row>
    <row r="441" spans="1:15" s="88" customFormat="1" ht="18" customHeight="1">
      <c r="A441" s="72">
        <f>th4!A221+1</f>
        <v>217</v>
      </c>
      <c r="B441" s="73" t="s">
        <v>448</v>
      </c>
      <c r="C441" s="74">
        <v>41649</v>
      </c>
      <c r="D441" s="73" t="s">
        <v>544</v>
      </c>
      <c r="E441" s="79" t="s">
        <v>9</v>
      </c>
      <c r="F441" s="78">
        <v>442</v>
      </c>
      <c r="G441" s="79" t="s">
        <v>636</v>
      </c>
      <c r="H441" s="72" t="s">
        <v>737</v>
      </c>
      <c r="I441" s="73">
        <v>1</v>
      </c>
      <c r="J441" s="72">
        <v>2</v>
      </c>
      <c r="K441" s="72">
        <v>48</v>
      </c>
      <c r="L441" s="83">
        <v>407</v>
      </c>
      <c r="M441" s="72" t="s">
        <v>234</v>
      </c>
      <c r="N441" s="86" t="s">
        <v>403</v>
      </c>
      <c r="O441" s="72"/>
    </row>
    <row r="442" spans="1:15" s="88" customFormat="1" ht="18" customHeight="1">
      <c r="A442" s="72">
        <f>th4!A222+1</f>
        <v>218</v>
      </c>
      <c r="B442" s="73" t="s">
        <v>448</v>
      </c>
      <c r="C442" s="74">
        <v>41649</v>
      </c>
      <c r="D442" s="73" t="s">
        <v>544</v>
      </c>
      <c r="E442" s="79" t="s">
        <v>41</v>
      </c>
      <c r="F442" s="78">
        <v>307</v>
      </c>
      <c r="G442" s="79" t="s">
        <v>751</v>
      </c>
      <c r="H442" s="72" t="s">
        <v>739</v>
      </c>
      <c r="I442" s="73">
        <v>1</v>
      </c>
      <c r="J442" s="72">
        <v>2</v>
      </c>
      <c r="K442" s="72">
        <v>36</v>
      </c>
      <c r="L442" s="83">
        <v>304</v>
      </c>
      <c r="M442" s="72" t="s">
        <v>234</v>
      </c>
      <c r="N442" s="86" t="s">
        <v>403</v>
      </c>
      <c r="O442" s="72"/>
    </row>
    <row r="443" spans="1:15" s="88" customFormat="1" ht="18" customHeight="1">
      <c r="A443" s="72">
        <f>th4!A223+1</f>
        <v>219</v>
      </c>
      <c r="B443" s="73" t="s">
        <v>448</v>
      </c>
      <c r="C443" s="74">
        <v>41649</v>
      </c>
      <c r="D443" s="73" t="s">
        <v>544</v>
      </c>
      <c r="E443" s="79" t="s">
        <v>9</v>
      </c>
      <c r="F443" s="78">
        <v>450</v>
      </c>
      <c r="G443" s="79" t="s">
        <v>752</v>
      </c>
      <c r="H443" s="72" t="s">
        <v>738</v>
      </c>
      <c r="I443" s="73">
        <v>1</v>
      </c>
      <c r="J443" s="72">
        <v>2</v>
      </c>
      <c r="K443" s="72">
        <v>30</v>
      </c>
      <c r="L443" s="83">
        <v>302</v>
      </c>
      <c r="M443" s="72" t="s">
        <v>234</v>
      </c>
      <c r="N443" s="86" t="s">
        <v>403</v>
      </c>
      <c r="O443" s="72"/>
    </row>
    <row r="444" spans="1:15" s="88" customFormat="1" ht="18" customHeight="1">
      <c r="A444" s="72">
        <f>th4!A224+1</f>
        <v>220</v>
      </c>
      <c r="B444" s="73" t="s">
        <v>448</v>
      </c>
      <c r="C444" s="74">
        <v>41649</v>
      </c>
      <c r="D444" s="73" t="s">
        <v>544</v>
      </c>
      <c r="E444" s="79" t="s">
        <v>38</v>
      </c>
      <c r="F444" s="78">
        <v>362</v>
      </c>
      <c r="G444" s="79" t="s">
        <v>187</v>
      </c>
      <c r="H444" s="72" t="s">
        <v>756</v>
      </c>
      <c r="I444" s="73">
        <v>1</v>
      </c>
      <c r="J444" s="72">
        <v>2</v>
      </c>
      <c r="K444" s="72">
        <v>50</v>
      </c>
      <c r="L444" s="83">
        <v>307</v>
      </c>
      <c r="M444" s="72" t="s">
        <v>233</v>
      </c>
      <c r="N444" s="86" t="s">
        <v>400</v>
      </c>
      <c r="O444" s="72"/>
    </row>
    <row r="445" spans="1:15" s="88" customFormat="1" ht="18" customHeight="1">
      <c r="A445" s="72">
        <f>th4!A225+1</f>
        <v>221</v>
      </c>
      <c r="B445" s="73" t="s">
        <v>448</v>
      </c>
      <c r="C445" s="74">
        <v>41649</v>
      </c>
      <c r="D445" s="73" t="s">
        <v>544</v>
      </c>
      <c r="E445" s="79" t="s">
        <v>42</v>
      </c>
      <c r="F445" s="78">
        <v>301</v>
      </c>
      <c r="G445" s="79" t="s">
        <v>192</v>
      </c>
      <c r="H445" s="72" t="s">
        <v>757</v>
      </c>
      <c r="I445" s="73">
        <v>1</v>
      </c>
      <c r="J445" s="72">
        <v>2</v>
      </c>
      <c r="K445" s="72">
        <v>37</v>
      </c>
      <c r="L445" s="83">
        <v>308</v>
      </c>
      <c r="M445" s="72" t="s">
        <v>233</v>
      </c>
      <c r="N445" s="86" t="s">
        <v>400</v>
      </c>
      <c r="O445" s="72"/>
    </row>
    <row r="446" spans="1:15" s="88" customFormat="1" ht="18" customHeight="1">
      <c r="A446" s="72">
        <f>th4!A226+1</f>
        <v>222</v>
      </c>
      <c r="B446" s="73" t="s">
        <v>448</v>
      </c>
      <c r="C446" s="74">
        <v>41649</v>
      </c>
      <c r="D446" s="73" t="s">
        <v>544</v>
      </c>
      <c r="E446" s="79" t="s">
        <v>37</v>
      </c>
      <c r="F446" s="78">
        <v>384</v>
      </c>
      <c r="G446" s="79" t="s">
        <v>185</v>
      </c>
      <c r="H446" s="72" t="s">
        <v>795</v>
      </c>
      <c r="I446" s="73">
        <v>1</v>
      </c>
      <c r="J446" s="72">
        <v>2</v>
      </c>
      <c r="K446" s="72">
        <v>98</v>
      </c>
      <c r="L446" s="83" t="s">
        <v>880</v>
      </c>
      <c r="M446" s="72" t="s">
        <v>234</v>
      </c>
      <c r="N446" s="86" t="s">
        <v>409</v>
      </c>
      <c r="O446" s="72"/>
    </row>
    <row r="447" spans="1:15" s="88" customFormat="1" ht="18" customHeight="1">
      <c r="A447" s="72">
        <f>th4!A227+1</f>
        <v>223</v>
      </c>
      <c r="B447" s="73" t="s">
        <v>448</v>
      </c>
      <c r="C447" s="74">
        <v>41649</v>
      </c>
      <c r="D447" s="73" t="s">
        <v>544</v>
      </c>
      <c r="E447" s="79" t="s">
        <v>37</v>
      </c>
      <c r="F447" s="78">
        <v>384</v>
      </c>
      <c r="G447" s="79" t="s">
        <v>185</v>
      </c>
      <c r="H447" s="72" t="s">
        <v>778</v>
      </c>
      <c r="I447" s="73">
        <v>2</v>
      </c>
      <c r="J447" s="72"/>
      <c r="K447" s="72">
        <v>2</v>
      </c>
      <c r="L447" s="83" t="s">
        <v>880</v>
      </c>
      <c r="M447" s="72" t="s">
        <v>234</v>
      </c>
      <c r="N447" s="86" t="s">
        <v>409</v>
      </c>
      <c r="O447" s="72"/>
    </row>
    <row r="448" spans="1:15" s="88" customFormat="1" ht="18" customHeight="1">
      <c r="A448" s="72">
        <f>th4!A228+1</f>
        <v>224</v>
      </c>
      <c r="B448" s="73" t="s">
        <v>448</v>
      </c>
      <c r="C448" s="74">
        <v>41649</v>
      </c>
      <c r="D448" s="73" t="s">
        <v>544</v>
      </c>
      <c r="E448" s="79" t="s">
        <v>16</v>
      </c>
      <c r="F448" s="78">
        <v>252</v>
      </c>
      <c r="G448" s="79" t="s">
        <v>116</v>
      </c>
      <c r="H448" s="72" t="s">
        <v>793</v>
      </c>
      <c r="I448" s="73">
        <v>1</v>
      </c>
      <c r="J448" s="72">
        <v>1</v>
      </c>
      <c r="K448" s="72">
        <v>43</v>
      </c>
      <c r="L448" s="83" t="s">
        <v>881</v>
      </c>
      <c r="M448" s="72" t="s">
        <v>234</v>
      </c>
      <c r="N448" s="86" t="s">
        <v>409</v>
      </c>
      <c r="O448" s="72"/>
    </row>
    <row r="449" spans="1:15" s="88" customFormat="1" ht="18" customHeight="1">
      <c r="A449" s="72">
        <f>th4!A229+1</f>
        <v>225</v>
      </c>
      <c r="B449" s="73" t="s">
        <v>450</v>
      </c>
      <c r="C449" s="74">
        <v>41650</v>
      </c>
      <c r="D449" s="73" t="s">
        <v>544</v>
      </c>
      <c r="E449" s="79" t="s">
        <v>691</v>
      </c>
      <c r="F449" s="78">
        <v>303</v>
      </c>
      <c r="G449" s="79" t="s">
        <v>775</v>
      </c>
      <c r="H449" s="72" t="s">
        <v>766</v>
      </c>
      <c r="I449" s="73">
        <v>1</v>
      </c>
      <c r="J449" s="72">
        <v>3</v>
      </c>
      <c r="K449" s="72">
        <v>74</v>
      </c>
      <c r="L449" s="83" t="s">
        <v>874</v>
      </c>
      <c r="M449" s="72" t="s">
        <v>234</v>
      </c>
      <c r="N449" s="86" t="s">
        <v>222</v>
      </c>
      <c r="O449" s="72"/>
    </row>
    <row r="450" spans="1:15" s="88" customFormat="1" ht="18" customHeight="1">
      <c r="A450" s="72">
        <f>th4!A230+1</f>
        <v>226</v>
      </c>
      <c r="B450" s="73" t="s">
        <v>450</v>
      </c>
      <c r="C450" s="74">
        <v>41650</v>
      </c>
      <c r="D450" s="73" t="s">
        <v>544</v>
      </c>
      <c r="E450" s="79" t="s">
        <v>691</v>
      </c>
      <c r="F450" s="78">
        <v>303</v>
      </c>
      <c r="G450" s="79" t="s">
        <v>775</v>
      </c>
      <c r="H450" s="72" t="s">
        <v>765</v>
      </c>
      <c r="I450" s="73">
        <v>2</v>
      </c>
      <c r="J450" s="72"/>
      <c r="K450" s="72">
        <v>1</v>
      </c>
      <c r="L450" s="83" t="s">
        <v>874</v>
      </c>
      <c r="M450" s="72" t="s">
        <v>234</v>
      </c>
      <c r="N450" s="86" t="s">
        <v>222</v>
      </c>
      <c r="O450" s="72"/>
    </row>
    <row r="451" spans="1:15" s="88" customFormat="1" ht="18" customHeight="1">
      <c r="A451" s="72">
        <f>th4!A231+1</f>
        <v>227</v>
      </c>
      <c r="B451" s="73" t="s">
        <v>450</v>
      </c>
      <c r="C451" s="74">
        <v>41650</v>
      </c>
      <c r="D451" s="73" t="s">
        <v>544</v>
      </c>
      <c r="E451" s="79" t="s">
        <v>37</v>
      </c>
      <c r="F451" s="78">
        <v>251</v>
      </c>
      <c r="G451" s="79" t="s">
        <v>182</v>
      </c>
      <c r="H451" s="72" t="s">
        <v>753</v>
      </c>
      <c r="I451" s="73">
        <v>1</v>
      </c>
      <c r="J451" s="72">
        <v>11</v>
      </c>
      <c r="K451" s="72">
        <v>239</v>
      </c>
      <c r="L451" s="83" t="s">
        <v>871</v>
      </c>
      <c r="M451" s="72" t="s">
        <v>233</v>
      </c>
      <c r="N451" s="86" t="s">
        <v>405</v>
      </c>
      <c r="O451" s="72"/>
    </row>
    <row r="452" spans="1:15" s="88" customFormat="1" ht="18" customHeight="1">
      <c r="A452" s="72">
        <f>th4!A232+1</f>
        <v>228</v>
      </c>
      <c r="B452" s="73" t="s">
        <v>450</v>
      </c>
      <c r="C452" s="74">
        <v>41650</v>
      </c>
      <c r="D452" s="73" t="s">
        <v>544</v>
      </c>
      <c r="E452" s="79" t="s">
        <v>37</v>
      </c>
      <c r="F452" s="78">
        <v>251</v>
      </c>
      <c r="G452" s="79" t="s">
        <v>182</v>
      </c>
      <c r="H452" s="72" t="s">
        <v>754</v>
      </c>
      <c r="I452" s="73">
        <v>1</v>
      </c>
      <c r="J452" s="72">
        <v>7</v>
      </c>
      <c r="K452" s="72">
        <v>149</v>
      </c>
      <c r="L452" s="83" t="s">
        <v>870</v>
      </c>
      <c r="M452" s="72" t="s">
        <v>233</v>
      </c>
      <c r="N452" s="86" t="s">
        <v>405</v>
      </c>
      <c r="O452" s="72"/>
    </row>
    <row r="453" spans="1:15" s="88" customFormat="1" ht="18" customHeight="1">
      <c r="A453" s="72">
        <f>th4!A233+1</f>
        <v>229</v>
      </c>
      <c r="B453" s="73" t="s">
        <v>450</v>
      </c>
      <c r="C453" s="74">
        <v>41650</v>
      </c>
      <c r="D453" s="73" t="s">
        <v>544</v>
      </c>
      <c r="E453" s="79" t="s">
        <v>16</v>
      </c>
      <c r="F453" s="78">
        <v>223</v>
      </c>
      <c r="G453" s="79" t="s">
        <v>800</v>
      </c>
      <c r="H453" s="72" t="s">
        <v>789</v>
      </c>
      <c r="I453" s="73">
        <v>1</v>
      </c>
      <c r="J453" s="72">
        <v>2</v>
      </c>
      <c r="K453" s="72">
        <v>107</v>
      </c>
      <c r="L453" s="83" t="s">
        <v>443</v>
      </c>
      <c r="M453" s="72" t="s">
        <v>234</v>
      </c>
      <c r="N453" s="86" t="s">
        <v>409</v>
      </c>
      <c r="O453" s="72"/>
    </row>
    <row r="454" spans="1:15" s="88" customFormat="1" ht="18" customHeight="1">
      <c r="A454" s="72">
        <f>th4!A234+1</f>
        <v>230</v>
      </c>
      <c r="B454" s="73" t="s">
        <v>450</v>
      </c>
      <c r="C454" s="74">
        <v>41650</v>
      </c>
      <c r="D454" s="73" t="s">
        <v>544</v>
      </c>
      <c r="E454" s="79" t="s">
        <v>16</v>
      </c>
      <c r="F454" s="78">
        <v>223</v>
      </c>
      <c r="G454" s="79" t="s">
        <v>801</v>
      </c>
      <c r="H454" s="72" t="s">
        <v>779</v>
      </c>
      <c r="I454" s="73">
        <v>2</v>
      </c>
      <c r="J454" s="72"/>
      <c r="K454" s="72">
        <v>3</v>
      </c>
      <c r="L454" s="83" t="s">
        <v>443</v>
      </c>
      <c r="M454" s="72" t="s">
        <v>234</v>
      </c>
      <c r="N454" s="86" t="s">
        <v>409</v>
      </c>
      <c r="O454" s="72"/>
    </row>
    <row r="455" spans="1:15" s="88" customFormat="1" ht="18" customHeight="1">
      <c r="A455" s="72">
        <f>th4!A235+1</f>
        <v>231</v>
      </c>
      <c r="B455" s="73" t="s">
        <v>450</v>
      </c>
      <c r="C455" s="74">
        <v>41650</v>
      </c>
      <c r="D455" s="73" t="s">
        <v>544</v>
      </c>
      <c r="E455" s="79" t="s">
        <v>15</v>
      </c>
      <c r="F455" s="78">
        <v>254</v>
      </c>
      <c r="G455" s="79" t="s">
        <v>807</v>
      </c>
      <c r="H455" s="72" t="s">
        <v>777</v>
      </c>
      <c r="I455" s="73">
        <v>1</v>
      </c>
      <c r="J455" s="72">
        <v>2</v>
      </c>
      <c r="K455" s="72">
        <v>41</v>
      </c>
      <c r="L455" s="83">
        <v>304</v>
      </c>
      <c r="M455" s="72" t="s">
        <v>234</v>
      </c>
      <c r="N455" s="86" t="s">
        <v>409</v>
      </c>
      <c r="O455" s="72"/>
    </row>
    <row r="456" spans="1:15" s="88" customFormat="1" ht="18" customHeight="1">
      <c r="A456" s="72">
        <f>th4!A236+1</f>
        <v>232</v>
      </c>
      <c r="B456" s="73" t="s">
        <v>450</v>
      </c>
      <c r="C456" s="74">
        <v>41650</v>
      </c>
      <c r="D456" s="73" t="s">
        <v>544</v>
      </c>
      <c r="E456" s="79" t="s">
        <v>15</v>
      </c>
      <c r="F456" s="78">
        <v>424</v>
      </c>
      <c r="G456" s="79" t="s">
        <v>808</v>
      </c>
      <c r="H456" s="72" t="s">
        <v>780</v>
      </c>
      <c r="I456" s="73">
        <v>1</v>
      </c>
      <c r="J456" s="72">
        <v>2</v>
      </c>
      <c r="K456" s="72">
        <v>37</v>
      </c>
      <c r="L456" s="83">
        <v>307</v>
      </c>
      <c r="M456" s="72" t="s">
        <v>234</v>
      </c>
      <c r="N456" s="86" t="s">
        <v>409</v>
      </c>
      <c r="O456" s="72"/>
    </row>
    <row r="457" spans="1:15" s="88" customFormat="1" ht="18" customHeight="1">
      <c r="A457" s="72">
        <f>th4!A237+1</f>
        <v>233</v>
      </c>
      <c r="B457" s="73" t="s">
        <v>450</v>
      </c>
      <c r="C457" s="74">
        <v>41650</v>
      </c>
      <c r="D457" s="73" t="s">
        <v>544</v>
      </c>
      <c r="E457" s="79" t="s">
        <v>16</v>
      </c>
      <c r="F457" s="78">
        <v>427</v>
      </c>
      <c r="G457" s="79" t="s">
        <v>806</v>
      </c>
      <c r="H457" s="72" t="s">
        <v>778</v>
      </c>
      <c r="I457" s="73">
        <v>1</v>
      </c>
      <c r="J457" s="72">
        <v>1</v>
      </c>
      <c r="K457" s="72">
        <v>25</v>
      </c>
      <c r="L457" s="83">
        <v>310</v>
      </c>
      <c r="M457" s="72" t="s">
        <v>234</v>
      </c>
      <c r="N457" s="86" t="s">
        <v>409</v>
      </c>
      <c r="O457" s="72"/>
    </row>
    <row r="458" spans="1:15" s="88" customFormat="1" ht="18" customHeight="1">
      <c r="A458" s="72">
        <f>th4!A238+1</f>
        <v>234</v>
      </c>
      <c r="B458" s="73" t="s">
        <v>450</v>
      </c>
      <c r="C458" s="74">
        <v>41650</v>
      </c>
      <c r="D458" s="73" t="s">
        <v>544</v>
      </c>
      <c r="E458" s="79" t="s">
        <v>16</v>
      </c>
      <c r="F458" s="78">
        <v>427</v>
      </c>
      <c r="G458" s="79" t="s">
        <v>806</v>
      </c>
      <c r="H458" s="72" t="s">
        <v>779</v>
      </c>
      <c r="I458" s="73">
        <v>2</v>
      </c>
      <c r="J458" s="72"/>
      <c r="K458" s="72">
        <v>8</v>
      </c>
      <c r="L458" s="83">
        <v>310</v>
      </c>
      <c r="M458" s="72" t="s">
        <v>234</v>
      </c>
      <c r="N458" s="86" t="s">
        <v>409</v>
      </c>
      <c r="O458" s="72"/>
    </row>
    <row r="459" spans="1:15" s="88" customFormat="1" ht="18" customHeight="1">
      <c r="A459" s="72">
        <f>th4!A239+1</f>
        <v>235</v>
      </c>
      <c r="B459" s="63" t="s">
        <v>231</v>
      </c>
      <c r="C459" s="63" t="s">
        <v>926</v>
      </c>
      <c r="D459" s="73" t="s">
        <v>544</v>
      </c>
      <c r="E459" s="65" t="s">
        <v>37</v>
      </c>
      <c r="F459" s="78">
        <v>401</v>
      </c>
      <c r="G459" s="66" t="s">
        <v>724</v>
      </c>
      <c r="H459" s="67" t="s">
        <v>777</v>
      </c>
      <c r="I459" s="68">
        <v>2</v>
      </c>
      <c r="J459" s="68"/>
      <c r="K459" s="68">
        <v>2</v>
      </c>
      <c r="L459" s="83" t="s">
        <v>444</v>
      </c>
      <c r="M459" s="72" t="s">
        <v>234</v>
      </c>
      <c r="N459" s="86" t="s">
        <v>407</v>
      </c>
      <c r="O459" s="70" t="s">
        <v>897</v>
      </c>
    </row>
    <row r="460" spans="1:15" s="88" customFormat="1" ht="18" customHeight="1">
      <c r="A460" s="72">
        <f>th4!A240+1</f>
        <v>236</v>
      </c>
      <c r="B460" s="63" t="s">
        <v>448</v>
      </c>
      <c r="C460" s="63" t="s">
        <v>603</v>
      </c>
      <c r="D460" s="73" t="s">
        <v>439</v>
      </c>
      <c r="E460" s="65" t="s">
        <v>16</v>
      </c>
      <c r="F460" s="116">
        <v>430</v>
      </c>
      <c r="G460" s="66" t="s">
        <v>787</v>
      </c>
      <c r="H460" s="67" t="s">
        <v>779</v>
      </c>
      <c r="I460" s="68">
        <v>2</v>
      </c>
      <c r="J460" s="68"/>
      <c r="K460" s="68">
        <v>2</v>
      </c>
      <c r="L460" s="83">
        <v>305</v>
      </c>
      <c r="M460" s="72" t="s">
        <v>234</v>
      </c>
      <c r="N460" s="86" t="s">
        <v>409</v>
      </c>
      <c r="O460" s="70" t="s">
        <v>897</v>
      </c>
    </row>
    <row r="461" spans="1:15" s="88" customFormat="1" ht="18" customHeight="1">
      <c r="A461" s="72">
        <f>th4!A241+1</f>
        <v>237</v>
      </c>
      <c r="B461" s="63" t="s">
        <v>445</v>
      </c>
      <c r="C461" s="63" t="s">
        <v>925</v>
      </c>
      <c r="D461" s="64" t="s">
        <v>435</v>
      </c>
      <c r="E461" s="65" t="s">
        <v>16</v>
      </c>
      <c r="F461" s="71">
        <v>414</v>
      </c>
      <c r="G461" s="66" t="s">
        <v>122</v>
      </c>
      <c r="H461" s="67" t="s">
        <v>780</v>
      </c>
      <c r="I461" s="68">
        <v>2</v>
      </c>
      <c r="J461" s="68"/>
      <c r="K461" s="68">
        <v>1</v>
      </c>
      <c r="L461" s="83" t="s">
        <v>444</v>
      </c>
      <c r="M461" s="72" t="s">
        <v>234</v>
      </c>
      <c r="N461" s="69" t="s">
        <v>409</v>
      </c>
      <c r="O461" s="70" t="s">
        <v>897</v>
      </c>
    </row>
    <row r="462" spans="1:15" s="88" customFormat="1" ht="18" customHeight="1">
      <c r="A462" s="72">
        <f>th4!A242+1</f>
        <v>238</v>
      </c>
      <c r="B462" s="63" t="s">
        <v>445</v>
      </c>
      <c r="C462" s="63" t="s">
        <v>925</v>
      </c>
      <c r="D462" s="64" t="s">
        <v>435</v>
      </c>
      <c r="E462" s="65" t="s">
        <v>16</v>
      </c>
      <c r="F462" s="71">
        <v>414</v>
      </c>
      <c r="G462" s="66" t="s">
        <v>122</v>
      </c>
      <c r="H462" s="67" t="s">
        <v>777</v>
      </c>
      <c r="I462" s="68">
        <v>2</v>
      </c>
      <c r="J462" s="68"/>
      <c r="K462" s="68">
        <v>4</v>
      </c>
      <c r="L462" s="83" t="s">
        <v>444</v>
      </c>
      <c r="M462" s="72" t="s">
        <v>234</v>
      </c>
      <c r="N462" s="69" t="s">
        <v>409</v>
      </c>
      <c r="O462" s="70" t="s">
        <v>897</v>
      </c>
    </row>
    <row r="465" spans="1:6" s="51" customFormat="1" ht="16.5" thickBot="1">
      <c r="A465" s="46"/>
      <c r="B465" s="47" t="s">
        <v>553</v>
      </c>
      <c r="C465" s="48"/>
      <c r="D465" s="49"/>
      <c r="E465" s="49"/>
      <c r="F465" s="50"/>
    </row>
    <row r="466" spans="1:11" s="51" customFormat="1" ht="16.5" thickTop="1">
      <c r="A466" s="46"/>
      <c r="B466" s="47"/>
      <c r="C466" s="52" t="s">
        <v>554</v>
      </c>
      <c r="D466" s="49"/>
      <c r="E466" s="49"/>
      <c r="F466" s="50"/>
      <c r="J466" s="1" t="s">
        <v>232</v>
      </c>
      <c r="K466" s="2" t="s">
        <v>240</v>
      </c>
    </row>
    <row r="467" spans="1:17" s="51" customFormat="1" ht="15.75">
      <c r="A467" s="46"/>
      <c r="B467" s="47"/>
      <c r="C467" s="52" t="s">
        <v>555</v>
      </c>
      <c r="D467" s="49"/>
      <c r="E467" s="49"/>
      <c r="F467" s="50"/>
      <c r="J467" s="3">
        <v>508</v>
      </c>
      <c r="K467" s="4">
        <v>28</v>
      </c>
      <c r="N467" s="53" t="s">
        <v>934</v>
      </c>
      <c r="Q467" s="54"/>
    </row>
    <row r="468" spans="1:14" s="51" customFormat="1" ht="15.75">
      <c r="A468" s="46"/>
      <c r="B468" s="47"/>
      <c r="C468" s="52" t="s">
        <v>556</v>
      </c>
      <c r="D468" s="49"/>
      <c r="E468" s="49"/>
      <c r="F468" s="50"/>
      <c r="J468" s="3">
        <v>501</v>
      </c>
      <c r="K468" s="4">
        <v>45</v>
      </c>
      <c r="N468" s="53" t="s">
        <v>454</v>
      </c>
    </row>
    <row r="469" spans="1:14" s="51" customFormat="1" ht="15.75">
      <c r="A469" s="46"/>
      <c r="B469" s="47"/>
      <c r="C469" s="52" t="s">
        <v>557</v>
      </c>
      <c r="D469" s="49"/>
      <c r="E469" s="49"/>
      <c r="F469" s="50"/>
      <c r="J469" s="3">
        <v>502</v>
      </c>
      <c r="K469" s="4">
        <v>57</v>
      </c>
      <c r="N469" s="53"/>
    </row>
    <row r="470" spans="1:14" s="51" customFormat="1" ht="15.75">
      <c r="A470" s="46"/>
      <c r="B470" s="47"/>
      <c r="C470" s="55" t="s">
        <v>558</v>
      </c>
      <c r="D470" s="49"/>
      <c r="E470" s="49"/>
      <c r="F470" s="50"/>
      <c r="J470" s="3">
        <v>507</v>
      </c>
      <c r="K470" s="4">
        <v>65</v>
      </c>
      <c r="N470" s="53"/>
    </row>
    <row r="471" spans="1:14" s="51" customFormat="1" ht="15.75">
      <c r="A471" s="46"/>
      <c r="B471" s="47"/>
      <c r="C471" s="52" t="s">
        <v>559</v>
      </c>
      <c r="D471" s="49"/>
      <c r="E471" s="49"/>
      <c r="F471" s="50"/>
      <c r="J471" s="3">
        <v>609</v>
      </c>
      <c r="K471" s="4">
        <v>47</v>
      </c>
      <c r="N471" s="56" t="s">
        <v>560</v>
      </c>
    </row>
    <row r="472" spans="1:11" s="51" customFormat="1" ht="15.75">
      <c r="A472" s="46"/>
      <c r="B472" s="46"/>
      <c r="C472" s="46"/>
      <c r="D472" s="46"/>
      <c r="E472" s="49"/>
      <c r="F472" s="50"/>
      <c r="J472" s="3">
        <v>610</v>
      </c>
      <c r="K472" s="4">
        <v>45</v>
      </c>
    </row>
    <row r="473" spans="1:17" s="51" customFormat="1" ht="15.75">
      <c r="A473" s="46"/>
      <c r="B473" s="50" t="s">
        <v>888</v>
      </c>
      <c r="D473" s="46"/>
      <c r="E473" s="49"/>
      <c r="F473" s="50"/>
      <c r="J473" s="3">
        <v>704</v>
      </c>
      <c r="K473" s="4">
        <v>35</v>
      </c>
      <c r="Q473" s="5"/>
    </row>
    <row r="474" spans="1:11" s="51" customFormat="1" ht="15.75">
      <c r="A474" s="46"/>
      <c r="B474" s="46"/>
      <c r="C474" s="46"/>
      <c r="D474" s="50" t="s">
        <v>889</v>
      </c>
      <c r="E474" s="49"/>
      <c r="F474" s="50"/>
      <c r="J474" s="3">
        <v>623</v>
      </c>
      <c r="K474" s="4">
        <v>45</v>
      </c>
    </row>
    <row r="475" spans="1:11" s="51" customFormat="1" ht="15.75">
      <c r="A475" s="46"/>
      <c r="B475" s="46"/>
      <c r="C475" s="46"/>
      <c r="D475" s="50" t="s">
        <v>890</v>
      </c>
      <c r="E475" s="49"/>
      <c r="F475" s="50"/>
      <c r="J475" s="3">
        <v>128</v>
      </c>
      <c r="K475" s="4">
        <v>45</v>
      </c>
    </row>
    <row r="476" spans="1:11" s="51" customFormat="1" ht="20.25">
      <c r="A476" s="46"/>
      <c r="B476" s="118" t="s">
        <v>903</v>
      </c>
      <c r="C476" s="118"/>
      <c r="D476" s="118"/>
      <c r="E476" s="119"/>
      <c r="F476" s="120"/>
      <c r="G476" s="121"/>
      <c r="J476" s="3">
        <v>129</v>
      </c>
      <c r="K476" s="4">
        <v>45</v>
      </c>
    </row>
    <row r="477" spans="2:7" s="59" customFormat="1" ht="20.25">
      <c r="B477" s="122"/>
      <c r="C477" s="122"/>
      <c r="D477" s="123" t="s">
        <v>904</v>
      </c>
      <c r="E477" s="118"/>
      <c r="F477" s="118"/>
      <c r="G477" s="118"/>
    </row>
    <row r="478" spans="2:7" s="59" customFormat="1" ht="20.25">
      <c r="B478" s="122"/>
      <c r="C478" s="122"/>
      <c r="D478" s="123" t="s">
        <v>905</v>
      </c>
      <c r="E478" s="118"/>
      <c r="F478" s="118"/>
      <c r="G478" s="118"/>
    </row>
    <row r="479" spans="2:14" ht="20.25">
      <c r="B479" s="124"/>
      <c r="C479" s="122"/>
      <c r="D479" s="122"/>
      <c r="E479" s="125"/>
      <c r="F479" s="125"/>
      <c r="G479" s="122"/>
      <c r="H479"/>
      <c r="L479"/>
      <c r="M479"/>
      <c r="N479"/>
    </row>
    <row r="480" spans="5:14" ht="12.75">
      <c r="E480" s="29"/>
      <c r="F480" s="29"/>
      <c r="H480"/>
      <c r="L480"/>
      <c r="M480"/>
      <c r="N480"/>
    </row>
    <row r="481" spans="2:14" ht="12.75">
      <c r="B481"/>
      <c r="D481" s="29"/>
      <c r="E481" s="29"/>
      <c r="F481" s="29"/>
      <c r="H481"/>
      <c r="L481"/>
      <c r="M481"/>
      <c r="N481"/>
    </row>
    <row r="482" spans="2:14" ht="12.75">
      <c r="B482"/>
      <c r="D482" s="29"/>
      <c r="E482" s="29"/>
      <c r="F482" s="29"/>
      <c r="H482"/>
      <c r="L482"/>
      <c r="M482"/>
      <c r="N482"/>
    </row>
    <row r="483" spans="2:14" ht="12.75">
      <c r="B483"/>
      <c r="D483" s="29"/>
      <c r="E483" s="29"/>
      <c r="F483" s="29"/>
      <c r="H483"/>
      <c r="L483"/>
      <c r="M483"/>
      <c r="N483"/>
    </row>
    <row r="484" spans="2:14" ht="12.75">
      <c r="B484"/>
      <c r="D484" s="29"/>
      <c r="E484" s="29"/>
      <c r="F484" s="29"/>
      <c r="H484"/>
      <c r="L484"/>
      <c r="M484"/>
      <c r="N484"/>
    </row>
    <row r="485" spans="2:14" ht="12.75">
      <c r="B485"/>
      <c r="D485" s="29"/>
      <c r="E485" s="29"/>
      <c r="F485" s="29"/>
      <c r="H485"/>
      <c r="L485"/>
      <c r="M485"/>
      <c r="N485"/>
    </row>
    <row r="486" spans="2:14" ht="12.75">
      <c r="B486"/>
      <c r="D486" s="29"/>
      <c r="E486" s="29"/>
      <c r="F486" s="29"/>
      <c r="H486"/>
      <c r="L486"/>
      <c r="M486"/>
      <c r="N486"/>
    </row>
    <row r="487" spans="2:14" ht="12.75">
      <c r="B487"/>
      <c r="D487" s="29"/>
      <c r="E487" s="29"/>
      <c r="F487" s="29"/>
      <c r="H487"/>
      <c r="L487"/>
      <c r="M487"/>
      <c r="N487"/>
    </row>
    <row r="488" spans="2:14" ht="12.75">
      <c r="B488"/>
      <c r="D488" s="29"/>
      <c r="E488" s="29"/>
      <c r="F488" s="29"/>
      <c r="H488"/>
      <c r="L488"/>
      <c r="M488"/>
      <c r="N488"/>
    </row>
    <row r="489" spans="2:14" ht="12.75">
      <c r="B489"/>
      <c r="D489" s="29"/>
      <c r="E489" s="29"/>
      <c r="F489" s="29"/>
      <c r="H489"/>
      <c r="L489"/>
      <c r="M489"/>
      <c r="N489"/>
    </row>
    <row r="490" spans="2:14" ht="12.75">
      <c r="B490"/>
      <c r="D490" s="29"/>
      <c r="E490" s="29"/>
      <c r="F490" s="29"/>
      <c r="H490"/>
      <c r="L490"/>
      <c r="M490"/>
      <c r="N490"/>
    </row>
    <row r="491" spans="2:14" ht="12.75">
      <c r="B491"/>
      <c r="D491" s="29"/>
      <c r="E491" s="29"/>
      <c r="F491" s="29"/>
      <c r="H491"/>
      <c r="L491"/>
      <c r="M491"/>
      <c r="N491"/>
    </row>
    <row r="492" spans="2:14" ht="12.75">
      <c r="B492"/>
      <c r="D492" s="29"/>
      <c r="E492" s="29"/>
      <c r="F492" s="29"/>
      <c r="H492"/>
      <c r="L492"/>
      <c r="M492"/>
      <c r="N492"/>
    </row>
    <row r="493" spans="2:14" ht="12.75">
      <c r="B493"/>
      <c r="D493" s="29"/>
      <c r="E493" s="29"/>
      <c r="F493" s="29"/>
      <c r="H493"/>
      <c r="L493"/>
      <c r="M493"/>
      <c r="N493"/>
    </row>
    <row r="494" spans="2:14" ht="12.75">
      <c r="B494"/>
      <c r="D494" s="29"/>
      <c r="E494" s="29"/>
      <c r="F494" s="29"/>
      <c r="H494"/>
      <c r="L494"/>
      <c r="M494"/>
      <c r="N494"/>
    </row>
    <row r="495" spans="2:14" ht="12.75">
      <c r="B495"/>
      <c r="D495" s="29"/>
      <c r="E495" s="29"/>
      <c r="F495" s="29"/>
      <c r="H495"/>
      <c r="L495"/>
      <c r="M495"/>
      <c r="N495"/>
    </row>
    <row r="496" spans="2:14" ht="12.75">
      <c r="B496"/>
      <c r="D496" s="29"/>
      <c r="E496" s="29"/>
      <c r="F496" s="29"/>
      <c r="H496"/>
      <c r="L496"/>
      <c r="M496"/>
      <c r="N496"/>
    </row>
    <row r="497" spans="2:14" ht="12.75">
      <c r="B497"/>
      <c r="D497" s="29"/>
      <c r="E497" s="29"/>
      <c r="F497" s="29"/>
      <c r="H497"/>
      <c r="L497"/>
      <c r="M497"/>
      <c r="N497"/>
    </row>
    <row r="498" spans="2:14" ht="12.75">
      <c r="B498"/>
      <c r="D498" s="29"/>
      <c r="E498" s="29"/>
      <c r="F498" s="29"/>
      <c r="H498"/>
      <c r="L498"/>
      <c r="M498"/>
      <c r="N498"/>
    </row>
    <row r="499" spans="2:14" ht="12.75">
      <c r="B499"/>
      <c r="D499" s="29"/>
      <c r="E499" s="29"/>
      <c r="F499" s="29"/>
      <c r="H499"/>
      <c r="L499"/>
      <c r="M499"/>
      <c r="N499"/>
    </row>
    <row r="500" spans="2:14" ht="12.75">
      <c r="B500"/>
      <c r="D500" s="29"/>
      <c r="E500" s="29"/>
      <c r="F500" s="29"/>
      <c r="H500"/>
      <c r="L500"/>
      <c r="M500"/>
      <c r="N500"/>
    </row>
    <row r="501" spans="2:14" ht="12.75">
      <c r="B501"/>
      <c r="D501" s="29"/>
      <c r="E501" s="29"/>
      <c r="F501" s="29"/>
      <c r="H501"/>
      <c r="L501"/>
      <c r="M501"/>
      <c r="N501"/>
    </row>
    <row r="502" spans="2:14" ht="12.75">
      <c r="B502"/>
      <c r="D502" s="29"/>
      <c r="E502" s="29"/>
      <c r="F502" s="29"/>
      <c r="H502"/>
      <c r="L502"/>
      <c r="M502"/>
      <c r="N502"/>
    </row>
    <row r="503" spans="2:14" ht="12.75">
      <c r="B503"/>
      <c r="D503" s="29"/>
      <c r="E503" s="29"/>
      <c r="F503" s="29"/>
      <c r="H503"/>
      <c r="L503"/>
      <c r="M503"/>
      <c r="N503"/>
    </row>
    <row r="504" spans="2:14" ht="12.75">
      <c r="B504"/>
      <c r="D504" s="29"/>
      <c r="E504" s="29"/>
      <c r="F504" s="29"/>
      <c r="H504"/>
      <c r="L504"/>
      <c r="M504"/>
      <c r="N504"/>
    </row>
    <row r="505" spans="2:14" ht="12.75">
      <c r="B505"/>
      <c r="D505" s="29"/>
      <c r="E505" s="29"/>
      <c r="F505" s="29"/>
      <c r="H505"/>
      <c r="L505"/>
      <c r="M505"/>
      <c r="N505"/>
    </row>
    <row r="506" spans="2:14" ht="12.75">
      <c r="B506"/>
      <c r="D506" s="29"/>
      <c r="E506" s="29"/>
      <c r="F506" s="29"/>
      <c r="H506"/>
      <c r="L506"/>
      <c r="M506"/>
      <c r="N506"/>
    </row>
    <row r="507" spans="2:14" ht="12.75">
      <c r="B507"/>
      <c r="D507" s="29"/>
      <c r="E507" s="29"/>
      <c r="F507" s="29"/>
      <c r="H507"/>
      <c r="L507"/>
      <c r="M507"/>
      <c r="N507"/>
    </row>
    <row r="508" spans="2:14" ht="12.75">
      <c r="B508"/>
      <c r="D508" s="29"/>
      <c r="E508" s="29"/>
      <c r="F508" s="29"/>
      <c r="H508"/>
      <c r="L508"/>
      <c r="M508"/>
      <c r="N508"/>
    </row>
    <row r="509" spans="2:14" ht="12.75">
      <c r="B509"/>
      <c r="D509" s="29"/>
      <c r="E509" s="29"/>
      <c r="F509" s="29"/>
      <c r="H509"/>
      <c r="L509"/>
      <c r="M509"/>
      <c r="N509"/>
    </row>
    <row r="510" spans="2:14" ht="12.75">
      <c r="B510"/>
      <c r="D510" s="29"/>
      <c r="E510" s="29"/>
      <c r="F510" s="29"/>
      <c r="H510"/>
      <c r="L510"/>
      <c r="M510"/>
      <c r="N510"/>
    </row>
    <row r="511" spans="2:14" ht="12.75">
      <c r="B511"/>
      <c r="D511" s="29"/>
      <c r="E511" s="29"/>
      <c r="F511" s="29"/>
      <c r="H511"/>
      <c r="L511"/>
      <c r="M511"/>
      <c r="N511"/>
    </row>
    <row r="512" spans="2:14" ht="12.75">
      <c r="B512"/>
      <c r="D512" s="29"/>
      <c r="E512" s="29"/>
      <c r="F512" s="29"/>
      <c r="H512"/>
      <c r="L512"/>
      <c r="M512"/>
      <c r="N512"/>
    </row>
    <row r="513" spans="2:14" ht="12.75">
      <c r="B513"/>
      <c r="D513" s="29"/>
      <c r="E513" s="29"/>
      <c r="F513" s="29"/>
      <c r="H513"/>
      <c r="L513"/>
      <c r="M513"/>
      <c r="N513"/>
    </row>
    <row r="514" spans="2:14" ht="12.75">
      <c r="B514"/>
      <c r="D514" s="29"/>
      <c r="E514" s="29"/>
      <c r="F514" s="29"/>
      <c r="H514"/>
      <c r="L514"/>
      <c r="M514"/>
      <c r="N514"/>
    </row>
    <row r="515" spans="2:14" ht="12.75">
      <c r="B515"/>
      <c r="D515" s="29"/>
      <c r="E515" s="29"/>
      <c r="F515" s="29"/>
      <c r="H515"/>
      <c r="L515"/>
      <c r="M515"/>
      <c r="N515"/>
    </row>
    <row r="516" spans="2:14" ht="12.75">
      <c r="B516"/>
      <c r="D516" s="29"/>
      <c r="E516" s="29"/>
      <c r="F516" s="29"/>
      <c r="H516"/>
      <c r="L516"/>
      <c r="M516"/>
      <c r="N516"/>
    </row>
    <row r="517" spans="2:14" ht="12.75">
      <c r="B517"/>
      <c r="D517" s="29"/>
      <c r="E517" s="29"/>
      <c r="F517" s="29"/>
      <c r="H517"/>
      <c r="L517"/>
      <c r="M517"/>
      <c r="N517"/>
    </row>
    <row r="518" spans="2:14" ht="12.75">
      <c r="B518"/>
      <c r="D518" s="29"/>
      <c r="E518" s="29"/>
      <c r="F518" s="29"/>
      <c r="H518"/>
      <c r="L518"/>
      <c r="M518"/>
      <c r="N518"/>
    </row>
    <row r="519" spans="2:14" ht="12.75">
      <c r="B519"/>
      <c r="D519" s="29"/>
      <c r="E519" s="29"/>
      <c r="F519" s="29"/>
      <c r="H519"/>
      <c r="L519"/>
      <c r="M519"/>
      <c r="N519"/>
    </row>
    <row r="520" spans="2:14" ht="12.75">
      <c r="B520"/>
      <c r="D520" s="29"/>
      <c r="E520" s="29"/>
      <c r="F520" s="29"/>
      <c r="H520"/>
      <c r="L520"/>
      <c r="M520"/>
      <c r="N520"/>
    </row>
    <row r="521" spans="2:14" ht="12.75">
      <c r="B521"/>
      <c r="D521" s="29"/>
      <c r="E521" s="29"/>
      <c r="F521" s="29"/>
      <c r="H521"/>
      <c r="L521"/>
      <c r="M521"/>
      <c r="N521"/>
    </row>
    <row r="522" spans="2:14" ht="12.75">
      <c r="B522"/>
      <c r="D522" s="29"/>
      <c r="E522" s="29"/>
      <c r="F522" s="29"/>
      <c r="H522"/>
      <c r="L522"/>
      <c r="M522"/>
      <c r="N522"/>
    </row>
    <row r="523" spans="2:14" ht="12.75">
      <c r="B523"/>
      <c r="D523" s="29"/>
      <c r="E523" s="29"/>
      <c r="F523" s="29"/>
      <c r="H523"/>
      <c r="L523"/>
      <c r="M523"/>
      <c r="N523"/>
    </row>
    <row r="524" spans="2:14" ht="12.75">
      <c r="B524"/>
      <c r="D524" s="29"/>
      <c r="E524" s="29"/>
      <c r="F524" s="29"/>
      <c r="H524"/>
      <c r="L524"/>
      <c r="M524"/>
      <c r="N524"/>
    </row>
    <row r="525" spans="2:14" ht="12.75">
      <c r="B525"/>
      <c r="D525" s="29"/>
      <c r="E525" s="29"/>
      <c r="F525" s="29"/>
      <c r="H525"/>
      <c r="L525"/>
      <c r="M525"/>
      <c r="N525"/>
    </row>
    <row r="526" spans="2:14" ht="12.75">
      <c r="B526"/>
      <c r="D526" s="29"/>
      <c r="E526" s="29"/>
      <c r="F526" s="29"/>
      <c r="H526"/>
      <c r="L526"/>
      <c r="M526"/>
      <c r="N526"/>
    </row>
    <row r="527" spans="2:14" ht="12.75">
      <c r="B527"/>
      <c r="D527" s="29"/>
      <c r="E527" s="29"/>
      <c r="F527" s="29"/>
      <c r="H527"/>
      <c r="L527"/>
      <c r="M527"/>
      <c r="N527"/>
    </row>
    <row r="528" spans="2:14" ht="12.75">
      <c r="B528"/>
      <c r="D528" s="29"/>
      <c r="E528" s="29"/>
      <c r="F528" s="29"/>
      <c r="H528"/>
      <c r="L528"/>
      <c r="M528"/>
      <c r="N528"/>
    </row>
    <row r="529" spans="2:14" ht="12.75">
      <c r="B529"/>
      <c r="D529" s="29"/>
      <c r="E529" s="29"/>
      <c r="F529" s="29"/>
      <c r="H529"/>
      <c r="L529"/>
      <c r="M529"/>
      <c r="N529"/>
    </row>
    <row r="530" spans="2:14" ht="12.75">
      <c r="B530"/>
      <c r="D530" s="29"/>
      <c r="E530" s="29"/>
      <c r="F530" s="29"/>
      <c r="H530"/>
      <c r="L530"/>
      <c r="M530"/>
      <c r="N530"/>
    </row>
    <row r="531" spans="2:14" ht="12.75">
      <c r="B531"/>
      <c r="D531" s="29"/>
      <c r="E531" s="29"/>
      <c r="F531" s="29"/>
      <c r="H531"/>
      <c r="L531"/>
      <c r="M531"/>
      <c r="N531"/>
    </row>
    <row r="532" spans="2:14" ht="12.75">
      <c r="B532"/>
      <c r="D532" s="29"/>
      <c r="E532" s="29"/>
      <c r="F532" s="29"/>
      <c r="H532"/>
      <c r="L532"/>
      <c r="M532"/>
      <c r="N532"/>
    </row>
    <row r="533" spans="2:14" ht="12.75">
      <c r="B533"/>
      <c r="D533" s="29"/>
      <c r="E533" s="29"/>
      <c r="F533" s="29"/>
      <c r="H533"/>
      <c r="L533"/>
      <c r="M533"/>
      <c r="N533"/>
    </row>
    <row r="534" spans="2:14" ht="12.75">
      <c r="B534"/>
      <c r="D534" s="29"/>
      <c r="E534" s="29"/>
      <c r="F534" s="29"/>
      <c r="H534"/>
      <c r="L534"/>
      <c r="M534"/>
      <c r="N534"/>
    </row>
    <row r="535" spans="2:14" ht="12.75">
      <c r="B535"/>
      <c r="D535" s="29"/>
      <c r="E535" s="29"/>
      <c r="F535" s="29"/>
      <c r="H535"/>
      <c r="L535"/>
      <c r="M535"/>
      <c r="N535"/>
    </row>
    <row r="536" spans="2:14" ht="12.75">
      <c r="B536"/>
      <c r="D536" s="29"/>
      <c r="E536" s="29"/>
      <c r="F536" s="29"/>
      <c r="H536"/>
      <c r="L536"/>
      <c r="M536"/>
      <c r="N536"/>
    </row>
    <row r="537" spans="2:14" ht="12.75">
      <c r="B537"/>
      <c r="D537" s="29"/>
      <c r="E537" s="29"/>
      <c r="F537" s="29"/>
      <c r="H537"/>
      <c r="L537"/>
      <c r="M537"/>
      <c r="N537"/>
    </row>
    <row r="538" spans="2:14" ht="12.75">
      <c r="B538"/>
      <c r="D538" s="29"/>
      <c r="E538" s="29"/>
      <c r="F538" s="29"/>
      <c r="H538"/>
      <c r="L538"/>
      <c r="M538"/>
      <c r="N538"/>
    </row>
    <row r="539" spans="2:14" ht="12.75">
      <c r="B539"/>
      <c r="D539" s="29"/>
      <c r="E539" s="29"/>
      <c r="F539" s="29"/>
      <c r="H539"/>
      <c r="L539"/>
      <c r="M539"/>
      <c r="N539"/>
    </row>
    <row r="540" spans="2:14" ht="12.75">
      <c r="B540"/>
      <c r="D540" s="29"/>
      <c r="E540" s="29"/>
      <c r="F540" s="29"/>
      <c r="H540"/>
      <c r="L540"/>
      <c r="M540"/>
      <c r="N540"/>
    </row>
    <row r="541" spans="2:14" ht="12.75">
      <c r="B541"/>
      <c r="D541" s="29"/>
      <c r="E541" s="29"/>
      <c r="F541" s="29"/>
      <c r="H541"/>
      <c r="L541"/>
      <c r="M541"/>
      <c r="N541"/>
    </row>
    <row r="542" spans="2:14" ht="12.75">
      <c r="B542"/>
      <c r="D542" s="29"/>
      <c r="E542" s="29"/>
      <c r="F542" s="29"/>
      <c r="H542"/>
      <c r="L542"/>
      <c r="M542"/>
      <c r="N542"/>
    </row>
    <row r="543" spans="2:14" ht="12.75">
      <c r="B543"/>
      <c r="D543" s="29"/>
      <c r="E543" s="29"/>
      <c r="F543" s="29"/>
      <c r="H543"/>
      <c r="L543"/>
      <c r="M543"/>
      <c r="N543"/>
    </row>
    <row r="544" spans="2:14" ht="12.75">
      <c r="B544"/>
      <c r="D544" s="29"/>
      <c r="E544" s="29"/>
      <c r="F544" s="29"/>
      <c r="H544"/>
      <c r="L544"/>
      <c r="M544"/>
      <c r="N544"/>
    </row>
    <row r="545" spans="2:14" ht="12.75">
      <c r="B545"/>
      <c r="D545" s="29"/>
      <c r="E545" s="29"/>
      <c r="F545" s="29"/>
      <c r="H545"/>
      <c r="L545"/>
      <c r="M545"/>
      <c r="N545"/>
    </row>
    <row r="546" spans="2:14" ht="12.75">
      <c r="B546"/>
      <c r="D546" s="29"/>
      <c r="E546" s="29"/>
      <c r="F546" s="29"/>
      <c r="H546"/>
      <c r="L546"/>
      <c r="M546"/>
      <c r="N546"/>
    </row>
    <row r="547" spans="2:14" ht="12.75">
      <c r="B547"/>
      <c r="D547" s="29"/>
      <c r="E547" s="29"/>
      <c r="F547" s="29"/>
      <c r="H547"/>
      <c r="L547"/>
      <c r="M547"/>
      <c r="N547"/>
    </row>
    <row r="548" spans="2:14" ht="12.75">
      <c r="B548"/>
      <c r="D548" s="29"/>
      <c r="E548" s="29"/>
      <c r="F548" s="29"/>
      <c r="H548"/>
      <c r="L548"/>
      <c r="M548"/>
      <c r="N548"/>
    </row>
    <row r="549" spans="2:14" ht="12.75">
      <c r="B549"/>
      <c r="D549" s="29"/>
      <c r="E549" s="29"/>
      <c r="F549" s="29"/>
      <c r="H549"/>
      <c r="L549"/>
      <c r="M549"/>
      <c r="N549"/>
    </row>
    <row r="550" spans="2:14" ht="12.75">
      <c r="B550"/>
      <c r="D550" s="29"/>
      <c r="E550" s="29"/>
      <c r="F550" s="29"/>
      <c r="H550"/>
      <c r="L550"/>
      <c r="M550"/>
      <c r="N550"/>
    </row>
    <row r="551" spans="2:14" ht="12.75">
      <c r="B551"/>
      <c r="D551" s="29"/>
      <c r="E551" s="29"/>
      <c r="F551" s="29"/>
      <c r="H551"/>
      <c r="L551"/>
      <c r="M551"/>
      <c r="N551"/>
    </row>
    <row r="552" spans="2:14" ht="12.75">
      <c r="B552"/>
      <c r="D552" s="29"/>
      <c r="E552" s="29"/>
      <c r="F552" s="29"/>
      <c r="H552"/>
      <c r="L552"/>
      <c r="M552"/>
      <c r="N552"/>
    </row>
    <row r="553" spans="2:14" ht="12.75">
      <c r="B553"/>
      <c r="D553" s="29"/>
      <c r="E553" s="29"/>
      <c r="F553" s="29"/>
      <c r="H553"/>
      <c r="L553"/>
      <c r="M553"/>
      <c r="N553"/>
    </row>
    <row r="554" spans="2:14" ht="12.75">
      <c r="B554"/>
      <c r="D554" s="29"/>
      <c r="E554" s="29"/>
      <c r="F554" s="29"/>
      <c r="H554"/>
      <c r="L554"/>
      <c r="M554"/>
      <c r="N554"/>
    </row>
    <row r="555" spans="2:14" ht="12.75">
      <c r="B555"/>
      <c r="D555" s="29"/>
      <c r="E555" s="29"/>
      <c r="F555" s="29"/>
      <c r="H555"/>
      <c r="L555"/>
      <c r="M555"/>
      <c r="N555"/>
    </row>
    <row r="556" spans="2:14" ht="12.75">
      <c r="B556"/>
      <c r="D556" s="29"/>
      <c r="E556" s="29"/>
      <c r="F556" s="29"/>
      <c r="H556"/>
      <c r="L556"/>
      <c r="M556"/>
      <c r="N556"/>
    </row>
    <row r="557" spans="2:14" ht="12.75">
      <c r="B557"/>
      <c r="D557" s="29"/>
      <c r="E557" s="29"/>
      <c r="F557" s="29"/>
      <c r="H557"/>
      <c r="L557"/>
      <c r="M557"/>
      <c r="N557"/>
    </row>
    <row r="558" spans="2:14" ht="12.75">
      <c r="B558"/>
      <c r="D558" s="29"/>
      <c r="E558" s="29"/>
      <c r="F558" s="29"/>
      <c r="H558"/>
      <c r="L558"/>
      <c r="M558"/>
      <c r="N558"/>
    </row>
    <row r="559" spans="2:14" ht="12.75">
      <c r="B559"/>
      <c r="D559" s="29"/>
      <c r="E559" s="29"/>
      <c r="F559" s="29"/>
      <c r="H559"/>
      <c r="L559"/>
      <c r="M559"/>
      <c r="N559"/>
    </row>
    <row r="560" spans="2:14" ht="12.75">
      <c r="B560"/>
      <c r="D560" s="29"/>
      <c r="E560" s="29"/>
      <c r="F560" s="29"/>
      <c r="H560"/>
      <c r="L560"/>
      <c r="M560"/>
      <c r="N560"/>
    </row>
    <row r="561" spans="2:14" ht="12.75">
      <c r="B561"/>
      <c r="D561" s="29"/>
      <c r="E561" s="29"/>
      <c r="F561" s="29"/>
      <c r="H561"/>
      <c r="L561"/>
      <c r="M561"/>
      <c r="N561"/>
    </row>
    <row r="562" spans="2:14" ht="12.75">
      <c r="B562"/>
      <c r="D562" s="29"/>
      <c r="E562" s="29"/>
      <c r="F562" s="29"/>
      <c r="H562"/>
      <c r="L562"/>
      <c r="M562"/>
      <c r="N562"/>
    </row>
    <row r="563" spans="2:14" ht="12.75">
      <c r="B563"/>
      <c r="D563" s="29"/>
      <c r="E563" s="29"/>
      <c r="F563" s="29"/>
      <c r="H563"/>
      <c r="L563"/>
      <c r="M563"/>
      <c r="N563"/>
    </row>
    <row r="564" spans="2:14" ht="12.75">
      <c r="B564"/>
      <c r="D564" s="29"/>
      <c r="E564" s="29"/>
      <c r="F564" s="29"/>
      <c r="H564"/>
      <c r="L564"/>
      <c r="M564"/>
      <c r="N564"/>
    </row>
    <row r="565" spans="2:14" ht="12.75">
      <c r="B565"/>
      <c r="D565" s="29"/>
      <c r="E565" s="29"/>
      <c r="F565" s="29"/>
      <c r="H565"/>
      <c r="L565"/>
      <c r="M565"/>
      <c r="N565"/>
    </row>
    <row r="566" spans="2:14" ht="12.75">
      <c r="B566"/>
      <c r="D566" s="29"/>
      <c r="E566" s="29"/>
      <c r="F566" s="29"/>
      <c r="H566"/>
      <c r="L566"/>
      <c r="M566"/>
      <c r="N566"/>
    </row>
    <row r="567" spans="2:14" ht="12.75">
      <c r="B567"/>
      <c r="D567" s="29"/>
      <c r="E567" s="29"/>
      <c r="F567" s="29"/>
      <c r="H567"/>
      <c r="L567"/>
      <c r="M567"/>
      <c r="N567"/>
    </row>
    <row r="568" spans="2:14" ht="12.75">
      <c r="B568"/>
      <c r="D568" s="29"/>
      <c r="E568" s="29"/>
      <c r="F568" s="29"/>
      <c r="H568"/>
      <c r="L568"/>
      <c r="M568"/>
      <c r="N568"/>
    </row>
    <row r="569" spans="2:14" ht="12.75">
      <c r="B569"/>
      <c r="D569" s="29"/>
      <c r="E569" s="29"/>
      <c r="F569" s="29"/>
      <c r="H569"/>
      <c r="L569"/>
      <c r="M569"/>
      <c r="N569"/>
    </row>
    <row r="570" spans="2:14" ht="12.75">
      <c r="B570"/>
      <c r="D570" s="29"/>
      <c r="E570" s="29"/>
      <c r="F570" s="29"/>
      <c r="H570"/>
      <c r="L570"/>
      <c r="M570"/>
      <c r="N570"/>
    </row>
    <row r="571" spans="2:14" ht="12.75">
      <c r="B571"/>
      <c r="D571" s="29"/>
      <c r="E571" s="29"/>
      <c r="F571" s="29"/>
      <c r="H571"/>
      <c r="L571"/>
      <c r="M571"/>
      <c r="N571"/>
    </row>
    <row r="572" spans="2:14" ht="12.75">
      <c r="B572"/>
      <c r="D572" s="29"/>
      <c r="E572" s="29"/>
      <c r="F572" s="29"/>
      <c r="H572"/>
      <c r="L572"/>
      <c r="M572"/>
      <c r="N572"/>
    </row>
    <row r="573" spans="2:14" ht="12.75">
      <c r="B573"/>
      <c r="D573" s="29"/>
      <c r="E573" s="29"/>
      <c r="F573" s="29"/>
      <c r="H573"/>
      <c r="L573"/>
      <c r="M573"/>
      <c r="N573"/>
    </row>
    <row r="574" spans="2:14" ht="12.75">
      <c r="B574"/>
      <c r="D574" s="29"/>
      <c r="E574" s="29"/>
      <c r="F574" s="29"/>
      <c r="H574"/>
      <c r="L574"/>
      <c r="M574"/>
      <c r="N574"/>
    </row>
    <row r="575" spans="2:14" ht="12.75">
      <c r="B575"/>
      <c r="D575" s="29"/>
      <c r="E575" s="29"/>
      <c r="F575" s="29"/>
      <c r="H575"/>
      <c r="L575"/>
      <c r="M575"/>
      <c r="N575"/>
    </row>
    <row r="576" spans="2:14" ht="12.75">
      <c r="B576"/>
      <c r="D576" s="29"/>
      <c r="E576" s="29"/>
      <c r="F576" s="29"/>
      <c r="H576"/>
      <c r="L576"/>
      <c r="M576"/>
      <c r="N576"/>
    </row>
    <row r="577" spans="2:14" ht="12.75">
      <c r="B577"/>
      <c r="D577" s="29"/>
      <c r="E577" s="29"/>
      <c r="F577" s="29"/>
      <c r="H577"/>
      <c r="L577"/>
      <c r="M577"/>
      <c r="N577"/>
    </row>
    <row r="578" spans="2:14" ht="12.75">
      <c r="B578"/>
      <c r="D578" s="29"/>
      <c r="E578" s="29"/>
      <c r="F578" s="29"/>
      <c r="H578"/>
      <c r="L578"/>
      <c r="M578"/>
      <c r="N578"/>
    </row>
    <row r="579" spans="2:14" ht="12.75">
      <c r="B579"/>
      <c r="D579" s="29"/>
      <c r="E579" s="29"/>
      <c r="F579" s="29"/>
      <c r="H579"/>
      <c r="L579"/>
      <c r="M579"/>
      <c r="N579"/>
    </row>
    <row r="580" spans="2:14" ht="12.75">
      <c r="B580"/>
      <c r="D580" s="29"/>
      <c r="E580" s="29"/>
      <c r="F580" s="29"/>
      <c r="H580"/>
      <c r="L580"/>
      <c r="M580"/>
      <c r="N580"/>
    </row>
    <row r="581" spans="2:14" ht="12.75">
      <c r="B581"/>
      <c r="D581" s="29"/>
      <c r="E581" s="29"/>
      <c r="F581" s="29"/>
      <c r="H581"/>
      <c r="L581"/>
      <c r="M581"/>
      <c r="N581"/>
    </row>
    <row r="582" spans="2:14" ht="12.75">
      <c r="B582"/>
      <c r="D582" s="29"/>
      <c r="E582" s="29"/>
      <c r="F582" s="29"/>
      <c r="H582"/>
      <c r="L582"/>
      <c r="M582"/>
      <c r="N582"/>
    </row>
    <row r="583" spans="2:14" ht="12.75">
      <c r="B583"/>
      <c r="D583" s="29"/>
      <c r="E583" s="29"/>
      <c r="F583" s="29"/>
      <c r="H583"/>
      <c r="L583"/>
      <c r="M583"/>
      <c r="N583"/>
    </row>
    <row r="584" spans="2:14" ht="12.75">
      <c r="B584"/>
      <c r="D584" s="29"/>
      <c r="E584" s="29"/>
      <c r="F584" s="29"/>
      <c r="H584"/>
      <c r="L584"/>
      <c r="M584"/>
      <c r="N584"/>
    </row>
    <row r="585" spans="2:14" ht="12.75">
      <c r="B585"/>
      <c r="D585" s="29"/>
      <c r="E585" s="29"/>
      <c r="F585" s="29"/>
      <c r="H585"/>
      <c r="L585"/>
      <c r="M585"/>
      <c r="N585"/>
    </row>
    <row r="586" spans="2:14" ht="12.75">
      <c r="B586"/>
      <c r="D586" s="29"/>
      <c r="E586" s="29"/>
      <c r="F586" s="29"/>
      <c r="H586"/>
      <c r="L586"/>
      <c r="M586"/>
      <c r="N586"/>
    </row>
    <row r="587" spans="2:14" ht="12.75">
      <c r="B587"/>
      <c r="D587" s="29"/>
      <c r="E587" s="29"/>
      <c r="F587" s="29"/>
      <c r="H587"/>
      <c r="L587"/>
      <c r="M587"/>
      <c r="N587"/>
    </row>
    <row r="588" spans="2:14" ht="12.75">
      <c r="B588"/>
      <c r="D588" s="29"/>
      <c r="E588" s="29"/>
      <c r="F588" s="29"/>
      <c r="H588"/>
      <c r="L588"/>
      <c r="M588"/>
      <c r="N588"/>
    </row>
    <row r="589" spans="2:14" ht="12.75">
      <c r="B589"/>
      <c r="D589" s="29"/>
      <c r="E589" s="29"/>
      <c r="F589" s="29"/>
      <c r="H589"/>
      <c r="L589"/>
      <c r="M589"/>
      <c r="N589"/>
    </row>
  </sheetData>
  <sheetProtection/>
  <autoFilter ref="A5:O462"/>
  <mergeCells count="7">
    <mergeCell ref="A1:F1"/>
    <mergeCell ref="G1:O1"/>
    <mergeCell ref="A2:F2"/>
    <mergeCell ref="G2:O2"/>
    <mergeCell ref="A4:F4"/>
    <mergeCell ref="G4:O4"/>
    <mergeCell ref="G3:O3"/>
  </mergeCells>
  <conditionalFormatting sqref="G176:G321 G238:I239 G170:I170 G119:I119 G131:I131 G100:I100 G66:I68 G89:I89 G42:I42 G18:I28 H6:H98 G5:G98 G99:H174 G317:I317 I5:I324 H176:H324 O6:O462 G322:I462">
    <cfRule type="cellIs" priority="157" dxfId="0" operator="equal" stopIfTrue="1">
      <formula>2</formula>
    </cfRule>
  </conditionalFormatting>
  <conditionalFormatting sqref="I6:I462">
    <cfRule type="cellIs" priority="155" dxfId="2" operator="equal" stopIfTrue="1">
      <formula>2</formula>
    </cfRule>
  </conditionalFormatting>
  <conditionalFormatting sqref="I333 I320 I122:I123 I125 I131 I66:I68 I51 I34:I47">
    <cfRule type="cellIs" priority="154" dxfId="1" operator="equal" stopIfTrue="1">
      <formula>2</formula>
    </cfRule>
  </conditionalFormatting>
  <hyperlinks>
    <hyperlink ref="C470" r:id="rId1" display="www.pdaotao.duytan.edu.vn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43">
      <selection activeCell="P54" sqref="P54"/>
    </sheetView>
  </sheetViews>
  <sheetFormatPr defaultColWidth="9.140625" defaultRowHeight="12.75"/>
  <cols>
    <col min="1" max="1" width="5.7109375" style="0" customWidth="1"/>
    <col min="2" max="2" width="5.00390625" style="0" bestFit="1" customWidth="1"/>
    <col min="3" max="3" width="10.140625" style="0" bestFit="1" customWidth="1"/>
    <col min="4" max="4" width="6.00390625" style="29" bestFit="1" customWidth="1"/>
    <col min="5" max="5" width="10.8515625" style="29" bestFit="1" customWidth="1"/>
    <col min="6" max="6" width="8.00390625" style="29" bestFit="1" customWidth="1"/>
    <col min="7" max="7" width="42.28125" style="0" bestFit="1" customWidth="1"/>
    <col min="8" max="8" width="16.28125" style="0" customWidth="1"/>
    <col min="9" max="9" width="42.140625" style="0" customWidth="1"/>
    <col min="10" max="10" width="4.7109375" style="0" bestFit="1" customWidth="1"/>
    <col min="11" max="11" width="6.8515625" style="0" bestFit="1" customWidth="1"/>
    <col min="12" max="12" width="4.421875" style="0" customWidth="1"/>
    <col min="13" max="13" width="40.57421875" style="0" bestFit="1" customWidth="1"/>
    <col min="14" max="14" width="18.140625" style="0" bestFit="1" customWidth="1"/>
    <col min="15" max="15" width="17.00390625" style="0" bestFit="1" customWidth="1"/>
  </cols>
  <sheetData>
    <row r="1" spans="1:16" s="60" customFormat="1" ht="18.75">
      <c r="A1" s="133" t="s">
        <v>418</v>
      </c>
      <c r="B1" s="133"/>
      <c r="C1" s="133"/>
      <c r="D1" s="133"/>
      <c r="E1" s="133"/>
      <c r="F1" s="133"/>
      <c r="G1" s="134" t="s">
        <v>419</v>
      </c>
      <c r="H1" s="134"/>
      <c r="I1" s="134"/>
      <c r="J1" s="134"/>
      <c r="K1" s="134"/>
      <c r="L1" s="134"/>
      <c r="M1" s="134"/>
      <c r="N1" s="134"/>
      <c r="O1" s="134"/>
      <c r="P1" s="134"/>
    </row>
    <row r="2" spans="1:16" s="60" customFormat="1" ht="34.5" customHeight="1">
      <c r="A2" s="135" t="s">
        <v>420</v>
      </c>
      <c r="B2" s="135"/>
      <c r="C2" s="135"/>
      <c r="D2" s="135"/>
      <c r="E2" s="135"/>
      <c r="F2" s="135"/>
      <c r="G2" s="136" t="s">
        <v>561</v>
      </c>
      <c r="H2" s="136"/>
      <c r="I2" s="134"/>
      <c r="J2" s="134"/>
      <c r="K2" s="134"/>
      <c r="L2" s="134"/>
      <c r="M2" s="134"/>
      <c r="N2" s="134"/>
      <c r="O2" s="134"/>
      <c r="P2" s="134"/>
    </row>
    <row r="3" spans="1:16" s="6" customFormat="1" ht="21" thickBot="1">
      <c r="A3" s="128"/>
      <c r="B3" s="128"/>
      <c r="C3" s="128"/>
      <c r="D3" s="128"/>
      <c r="E3" s="128"/>
      <c r="F3" s="128"/>
      <c r="G3" s="130"/>
      <c r="H3" s="130"/>
      <c r="I3" s="131"/>
      <c r="J3" s="131"/>
      <c r="K3" s="131"/>
      <c r="L3" s="131"/>
      <c r="M3" s="131"/>
      <c r="N3" s="131"/>
      <c r="O3" s="131"/>
      <c r="P3" s="131"/>
    </row>
    <row r="4" spans="1:16" s="15" customFormat="1" ht="32.25" thickTop="1">
      <c r="A4" s="7" t="s">
        <v>421</v>
      </c>
      <c r="B4" s="8" t="s">
        <v>230</v>
      </c>
      <c r="C4" s="9" t="s">
        <v>422</v>
      </c>
      <c r="D4" s="10" t="s">
        <v>423</v>
      </c>
      <c r="E4" s="10" t="s">
        <v>424</v>
      </c>
      <c r="F4" s="10" t="s">
        <v>425</v>
      </c>
      <c r="G4" s="12" t="s">
        <v>426</v>
      </c>
      <c r="H4" s="12" t="s">
        <v>504</v>
      </c>
      <c r="I4" s="13" t="s">
        <v>427</v>
      </c>
      <c r="J4" s="10" t="s">
        <v>428</v>
      </c>
      <c r="K4" s="10" t="s">
        <v>429</v>
      </c>
      <c r="L4" s="10" t="s">
        <v>430</v>
      </c>
      <c r="M4" s="10" t="s">
        <v>431</v>
      </c>
      <c r="N4" s="8" t="s">
        <v>432</v>
      </c>
      <c r="O4" s="14" t="s">
        <v>433</v>
      </c>
      <c r="P4" s="14" t="s">
        <v>225</v>
      </c>
    </row>
    <row r="5" spans="1:16" s="19" customFormat="1" ht="15">
      <c r="A5" s="17">
        <v>1</v>
      </c>
      <c r="B5" s="17" t="s">
        <v>445</v>
      </c>
      <c r="C5" s="18">
        <v>41619</v>
      </c>
      <c r="D5" s="30" t="s">
        <v>435</v>
      </c>
      <c r="E5" s="27" t="s">
        <v>28</v>
      </c>
      <c r="F5" s="27">
        <v>102</v>
      </c>
      <c r="G5" s="17" t="s">
        <v>145</v>
      </c>
      <c r="H5" s="17" t="s">
        <v>505</v>
      </c>
      <c r="I5" s="33" t="s">
        <v>414</v>
      </c>
      <c r="J5" s="17">
        <v>1</v>
      </c>
      <c r="K5" s="17">
        <v>4</v>
      </c>
      <c r="L5" s="17">
        <v>190</v>
      </c>
      <c r="M5" s="17" t="s">
        <v>512</v>
      </c>
      <c r="N5" s="17" t="s">
        <v>234</v>
      </c>
      <c r="O5" s="17" t="s">
        <v>508</v>
      </c>
      <c r="P5" s="17"/>
    </row>
    <row r="6" spans="1:16" s="19" customFormat="1" ht="15">
      <c r="A6" s="20">
        <f>A5+1</f>
        <v>2</v>
      </c>
      <c r="B6" s="20" t="s">
        <v>445</v>
      </c>
      <c r="C6" s="21">
        <v>41619</v>
      </c>
      <c r="D6" s="31" t="s">
        <v>437</v>
      </c>
      <c r="E6" s="28" t="s">
        <v>28</v>
      </c>
      <c r="F6" s="28">
        <v>202</v>
      </c>
      <c r="G6" s="20" t="s">
        <v>151</v>
      </c>
      <c r="H6" s="20" t="s">
        <v>505</v>
      </c>
      <c r="I6" s="34" t="s">
        <v>415</v>
      </c>
      <c r="J6" s="20">
        <v>1</v>
      </c>
      <c r="K6" s="20">
        <v>2</v>
      </c>
      <c r="L6" s="20">
        <v>74</v>
      </c>
      <c r="M6" s="20" t="s">
        <v>513</v>
      </c>
      <c r="N6" s="20" t="s">
        <v>234</v>
      </c>
      <c r="O6" s="20" t="s">
        <v>508</v>
      </c>
      <c r="P6" s="20"/>
    </row>
    <row r="7" spans="1:16" s="19" customFormat="1" ht="15">
      <c r="A7" s="20">
        <f aca="true" t="shared" si="0" ref="A7:A48">A6+1</f>
        <v>3</v>
      </c>
      <c r="B7" s="20" t="s">
        <v>445</v>
      </c>
      <c r="C7" s="21">
        <v>41619</v>
      </c>
      <c r="D7" s="31" t="s">
        <v>437</v>
      </c>
      <c r="E7" s="28" t="s">
        <v>28</v>
      </c>
      <c r="F7" s="28">
        <v>302</v>
      </c>
      <c r="G7" s="20" t="s">
        <v>161</v>
      </c>
      <c r="H7" s="20" t="s">
        <v>505</v>
      </c>
      <c r="I7" s="34" t="s">
        <v>417</v>
      </c>
      <c r="J7" s="20">
        <v>1</v>
      </c>
      <c r="K7" s="20">
        <v>1</v>
      </c>
      <c r="L7" s="20">
        <v>61</v>
      </c>
      <c r="M7" s="20" t="s">
        <v>514</v>
      </c>
      <c r="N7" s="20" t="s">
        <v>234</v>
      </c>
      <c r="O7" s="20" t="s">
        <v>508</v>
      </c>
      <c r="P7" s="20"/>
    </row>
    <row r="8" spans="1:16" s="19" customFormat="1" ht="15">
      <c r="A8" s="20">
        <f t="shared" si="0"/>
        <v>4</v>
      </c>
      <c r="B8" s="20" t="s">
        <v>446</v>
      </c>
      <c r="C8" s="21">
        <v>41620</v>
      </c>
      <c r="D8" s="32" t="s">
        <v>435</v>
      </c>
      <c r="E8" s="28" t="s">
        <v>28</v>
      </c>
      <c r="F8" s="28">
        <v>302</v>
      </c>
      <c r="G8" s="20" t="s">
        <v>161</v>
      </c>
      <c r="H8" s="20" t="s">
        <v>505</v>
      </c>
      <c r="I8" s="34" t="s">
        <v>509</v>
      </c>
      <c r="J8" s="20">
        <v>1</v>
      </c>
      <c r="K8" s="20">
        <v>8</v>
      </c>
      <c r="L8" s="20">
        <v>363</v>
      </c>
      <c r="M8" s="20" t="s">
        <v>436</v>
      </c>
      <c r="N8" s="20" t="s">
        <v>234</v>
      </c>
      <c r="O8" s="20" t="s">
        <v>508</v>
      </c>
      <c r="P8" s="20"/>
    </row>
    <row r="9" spans="1:16" s="19" customFormat="1" ht="15">
      <c r="A9" s="20">
        <f t="shared" si="0"/>
        <v>5</v>
      </c>
      <c r="B9" s="20" t="s">
        <v>446</v>
      </c>
      <c r="C9" s="21">
        <v>41620</v>
      </c>
      <c r="D9" s="32" t="s">
        <v>437</v>
      </c>
      <c r="E9" s="28" t="s">
        <v>28</v>
      </c>
      <c r="F9" s="28">
        <v>302</v>
      </c>
      <c r="G9" s="20" t="s">
        <v>161</v>
      </c>
      <c r="H9" s="20" t="s">
        <v>505</v>
      </c>
      <c r="I9" s="34" t="s">
        <v>510</v>
      </c>
      <c r="J9" s="20">
        <v>1</v>
      </c>
      <c r="K9" s="20">
        <v>8</v>
      </c>
      <c r="L9" s="20">
        <v>361</v>
      </c>
      <c r="M9" s="20" t="s">
        <v>436</v>
      </c>
      <c r="N9" s="20" t="s">
        <v>234</v>
      </c>
      <c r="O9" s="20" t="s">
        <v>508</v>
      </c>
      <c r="P9" s="20"/>
    </row>
    <row r="10" spans="1:16" s="19" customFormat="1" ht="23.25" customHeight="1">
      <c r="A10" s="20">
        <f t="shared" si="0"/>
        <v>6</v>
      </c>
      <c r="B10" s="20" t="s">
        <v>446</v>
      </c>
      <c r="C10" s="21">
        <v>41620</v>
      </c>
      <c r="D10" s="32" t="s">
        <v>439</v>
      </c>
      <c r="E10" s="28" t="s">
        <v>28</v>
      </c>
      <c r="F10" s="28">
        <v>201</v>
      </c>
      <c r="G10" s="20" t="s">
        <v>150</v>
      </c>
      <c r="H10" s="20" t="s">
        <v>505</v>
      </c>
      <c r="I10" s="34" t="s">
        <v>564</v>
      </c>
      <c r="J10" s="20">
        <v>1</v>
      </c>
      <c r="K10" s="20">
        <v>8</v>
      </c>
      <c r="L10" s="20">
        <v>359</v>
      </c>
      <c r="M10" s="20" t="s">
        <v>436</v>
      </c>
      <c r="N10" s="20" t="s">
        <v>234</v>
      </c>
      <c r="O10" s="20" t="s">
        <v>508</v>
      </c>
      <c r="P10" s="20"/>
    </row>
    <row r="11" spans="1:16" s="19" customFormat="1" ht="15">
      <c r="A11" s="20">
        <f t="shared" si="0"/>
        <v>7</v>
      </c>
      <c r="B11" s="20" t="s">
        <v>446</v>
      </c>
      <c r="C11" s="21">
        <v>41620</v>
      </c>
      <c r="D11" s="32" t="s">
        <v>440</v>
      </c>
      <c r="E11" s="28" t="s">
        <v>28</v>
      </c>
      <c r="F11" s="28">
        <v>301</v>
      </c>
      <c r="G11" s="20" t="s">
        <v>160</v>
      </c>
      <c r="H11" s="20" t="s">
        <v>505</v>
      </c>
      <c r="I11" s="34" t="s">
        <v>416</v>
      </c>
      <c r="J11" s="20">
        <v>1</v>
      </c>
      <c r="K11" s="20">
        <v>7</v>
      </c>
      <c r="L11" s="20">
        <v>327</v>
      </c>
      <c r="M11" s="20" t="s">
        <v>511</v>
      </c>
      <c r="N11" s="20" t="s">
        <v>234</v>
      </c>
      <c r="O11" s="20" t="s">
        <v>508</v>
      </c>
      <c r="P11" s="20"/>
    </row>
    <row r="12" spans="1:16" s="19" customFormat="1" ht="15">
      <c r="A12" s="20">
        <f t="shared" si="0"/>
        <v>8</v>
      </c>
      <c r="B12" s="20" t="s">
        <v>446</v>
      </c>
      <c r="C12" s="21">
        <v>41641</v>
      </c>
      <c r="D12" s="32" t="s">
        <v>544</v>
      </c>
      <c r="E12" s="28" t="s">
        <v>28</v>
      </c>
      <c r="F12" s="28">
        <v>301</v>
      </c>
      <c r="G12" s="20" t="s">
        <v>160</v>
      </c>
      <c r="H12" s="20" t="s">
        <v>505</v>
      </c>
      <c r="I12" s="34" t="s">
        <v>538</v>
      </c>
      <c r="J12" s="20">
        <v>1</v>
      </c>
      <c r="K12" s="20">
        <v>5</v>
      </c>
      <c r="L12" s="20">
        <v>212</v>
      </c>
      <c r="M12" s="20" t="s">
        <v>541</v>
      </c>
      <c r="N12" s="20" t="s">
        <v>234</v>
      </c>
      <c r="O12" s="20" t="s">
        <v>508</v>
      </c>
      <c r="P12" s="20"/>
    </row>
    <row r="13" spans="1:16" s="19" customFormat="1" ht="15">
      <c r="A13" s="20">
        <f t="shared" si="0"/>
        <v>9</v>
      </c>
      <c r="B13" s="20" t="s">
        <v>446</v>
      </c>
      <c r="C13" s="21">
        <v>41641</v>
      </c>
      <c r="D13" s="32" t="s">
        <v>544</v>
      </c>
      <c r="E13" s="28" t="s">
        <v>28</v>
      </c>
      <c r="F13" s="28">
        <v>301</v>
      </c>
      <c r="G13" s="20" t="s">
        <v>160</v>
      </c>
      <c r="H13" s="20" t="s">
        <v>505</v>
      </c>
      <c r="I13" s="34" t="s">
        <v>535</v>
      </c>
      <c r="J13" s="20">
        <v>1</v>
      </c>
      <c r="K13" s="20">
        <v>2</v>
      </c>
      <c r="L13" s="20">
        <v>98</v>
      </c>
      <c r="M13" s="20" t="s">
        <v>540</v>
      </c>
      <c r="N13" s="20" t="s">
        <v>234</v>
      </c>
      <c r="O13" s="20" t="s">
        <v>508</v>
      </c>
      <c r="P13" s="20"/>
    </row>
    <row r="14" spans="1:16" s="19" customFormat="1" ht="15">
      <c r="A14" s="20">
        <f t="shared" si="0"/>
        <v>10</v>
      </c>
      <c r="B14" s="20" t="s">
        <v>446</v>
      </c>
      <c r="C14" s="21">
        <v>41641</v>
      </c>
      <c r="D14" s="32" t="s">
        <v>544</v>
      </c>
      <c r="E14" s="28" t="s">
        <v>28</v>
      </c>
      <c r="F14" s="28">
        <v>301</v>
      </c>
      <c r="G14" s="20" t="s">
        <v>160</v>
      </c>
      <c r="H14" s="20" t="s">
        <v>505</v>
      </c>
      <c r="I14" s="34" t="s">
        <v>529</v>
      </c>
      <c r="J14" s="20">
        <v>1</v>
      </c>
      <c r="K14" s="20">
        <v>1</v>
      </c>
      <c r="L14" s="20">
        <v>45</v>
      </c>
      <c r="M14" s="20" t="s">
        <v>539</v>
      </c>
      <c r="N14" s="20" t="s">
        <v>234</v>
      </c>
      <c r="O14" s="20" t="s">
        <v>508</v>
      </c>
      <c r="P14" s="20"/>
    </row>
    <row r="15" spans="1:16" s="19" customFormat="1" ht="15">
      <c r="A15" s="20">
        <f t="shared" si="0"/>
        <v>11</v>
      </c>
      <c r="B15" s="20" t="s">
        <v>448</v>
      </c>
      <c r="C15" s="21">
        <v>41642</v>
      </c>
      <c r="D15" s="32" t="s">
        <v>544</v>
      </c>
      <c r="E15" s="28" t="s">
        <v>28</v>
      </c>
      <c r="F15" s="28">
        <v>301</v>
      </c>
      <c r="G15" s="20" t="s">
        <v>160</v>
      </c>
      <c r="H15" s="20" t="s">
        <v>505</v>
      </c>
      <c r="I15" s="34" t="s">
        <v>534</v>
      </c>
      <c r="J15" s="20">
        <v>1</v>
      </c>
      <c r="K15" s="20">
        <v>3</v>
      </c>
      <c r="L15" s="20">
        <v>119</v>
      </c>
      <c r="M15" s="20" t="s">
        <v>543</v>
      </c>
      <c r="N15" s="20" t="s">
        <v>234</v>
      </c>
      <c r="O15" s="20" t="s">
        <v>508</v>
      </c>
      <c r="P15" s="20"/>
    </row>
    <row r="16" spans="1:16" s="19" customFormat="1" ht="15">
      <c r="A16" s="20">
        <f t="shared" si="0"/>
        <v>12</v>
      </c>
      <c r="B16" s="20" t="s">
        <v>448</v>
      </c>
      <c r="C16" s="21">
        <v>41642</v>
      </c>
      <c r="D16" s="32" t="s">
        <v>544</v>
      </c>
      <c r="E16" s="28" t="s">
        <v>28</v>
      </c>
      <c r="F16" s="28">
        <v>301</v>
      </c>
      <c r="G16" s="20" t="s">
        <v>160</v>
      </c>
      <c r="H16" s="20" t="s">
        <v>505</v>
      </c>
      <c r="I16" s="34" t="s">
        <v>537</v>
      </c>
      <c r="J16" s="20">
        <v>1</v>
      </c>
      <c r="K16" s="20">
        <v>5</v>
      </c>
      <c r="L16" s="20">
        <v>212</v>
      </c>
      <c r="M16" s="20" t="s">
        <v>542</v>
      </c>
      <c r="N16" s="20" t="s">
        <v>234</v>
      </c>
      <c r="O16" s="20" t="s">
        <v>508</v>
      </c>
      <c r="P16" s="20"/>
    </row>
    <row r="17" spans="1:16" s="19" customFormat="1" ht="15">
      <c r="A17" s="20">
        <f t="shared" si="0"/>
        <v>13</v>
      </c>
      <c r="B17" s="20" t="s">
        <v>450</v>
      </c>
      <c r="C17" s="21">
        <v>41643</v>
      </c>
      <c r="D17" s="32" t="s">
        <v>544</v>
      </c>
      <c r="E17" s="28" t="s">
        <v>28</v>
      </c>
      <c r="F17" s="28">
        <v>301</v>
      </c>
      <c r="G17" s="20" t="s">
        <v>160</v>
      </c>
      <c r="H17" s="20" t="s">
        <v>505</v>
      </c>
      <c r="I17" s="34" t="s">
        <v>536</v>
      </c>
      <c r="J17" s="20">
        <v>1</v>
      </c>
      <c r="K17" s="20">
        <v>2</v>
      </c>
      <c r="L17" s="20">
        <v>66</v>
      </c>
      <c r="M17" s="20" t="s">
        <v>548</v>
      </c>
      <c r="N17" s="20" t="s">
        <v>234</v>
      </c>
      <c r="O17" s="20" t="s">
        <v>508</v>
      </c>
      <c r="P17" s="20"/>
    </row>
    <row r="18" spans="1:16" s="19" customFormat="1" ht="15">
      <c r="A18" s="20">
        <f t="shared" si="0"/>
        <v>14</v>
      </c>
      <c r="B18" s="20" t="s">
        <v>450</v>
      </c>
      <c r="C18" s="21">
        <v>41643</v>
      </c>
      <c r="D18" s="32" t="s">
        <v>544</v>
      </c>
      <c r="E18" s="28" t="s">
        <v>28</v>
      </c>
      <c r="F18" s="28">
        <v>202</v>
      </c>
      <c r="G18" s="20" t="s">
        <v>151</v>
      </c>
      <c r="H18" s="20" t="s">
        <v>505</v>
      </c>
      <c r="I18" s="34" t="s">
        <v>530</v>
      </c>
      <c r="J18" s="20">
        <v>1</v>
      </c>
      <c r="K18" s="20">
        <v>1</v>
      </c>
      <c r="L18" s="20">
        <v>37</v>
      </c>
      <c r="M18" s="20" t="s">
        <v>546</v>
      </c>
      <c r="N18" s="20" t="s">
        <v>234</v>
      </c>
      <c r="O18" s="20" t="s">
        <v>508</v>
      </c>
      <c r="P18" s="20"/>
    </row>
    <row r="19" spans="1:16" s="19" customFormat="1" ht="15">
      <c r="A19" s="20">
        <f t="shared" si="0"/>
        <v>15</v>
      </c>
      <c r="B19" s="20" t="s">
        <v>450</v>
      </c>
      <c r="C19" s="21">
        <v>41643</v>
      </c>
      <c r="D19" s="32" t="s">
        <v>544</v>
      </c>
      <c r="E19" s="28" t="s">
        <v>28</v>
      </c>
      <c r="F19" s="28">
        <v>202</v>
      </c>
      <c r="G19" s="20" t="s">
        <v>151</v>
      </c>
      <c r="H19" s="20" t="s">
        <v>505</v>
      </c>
      <c r="I19" s="34" t="s">
        <v>531</v>
      </c>
      <c r="J19" s="20">
        <v>1</v>
      </c>
      <c r="K19" s="20">
        <v>1</v>
      </c>
      <c r="L19" s="20">
        <v>36</v>
      </c>
      <c r="M19" s="20" t="s">
        <v>545</v>
      </c>
      <c r="N19" s="20" t="s">
        <v>234</v>
      </c>
      <c r="O19" s="20" t="s">
        <v>508</v>
      </c>
      <c r="P19" s="20"/>
    </row>
    <row r="20" spans="1:16" s="19" customFormat="1" ht="15">
      <c r="A20" s="20">
        <f t="shared" si="0"/>
        <v>16</v>
      </c>
      <c r="B20" s="20" t="s">
        <v>450</v>
      </c>
      <c r="C20" s="21">
        <v>41643</v>
      </c>
      <c r="D20" s="32" t="s">
        <v>544</v>
      </c>
      <c r="E20" s="28" t="s">
        <v>532</v>
      </c>
      <c r="F20" s="28">
        <v>201</v>
      </c>
      <c r="G20" s="20" t="s">
        <v>533</v>
      </c>
      <c r="H20" s="20" t="s">
        <v>505</v>
      </c>
      <c r="I20" s="34" t="s">
        <v>566</v>
      </c>
      <c r="J20" s="20">
        <v>1</v>
      </c>
      <c r="K20" s="20">
        <v>4</v>
      </c>
      <c r="L20" s="20">
        <v>198</v>
      </c>
      <c r="M20" s="20" t="s">
        <v>547</v>
      </c>
      <c r="N20" s="20" t="s">
        <v>234</v>
      </c>
      <c r="O20" s="20" t="s">
        <v>508</v>
      </c>
      <c r="P20" s="20"/>
    </row>
    <row r="21" spans="1:16" s="39" customFormat="1" ht="10.5" customHeight="1">
      <c r="A21" s="40"/>
      <c r="B21" s="40"/>
      <c r="C21" s="41"/>
      <c r="D21" s="42"/>
      <c r="E21" s="43"/>
      <c r="F21" s="43"/>
      <c r="G21" s="40"/>
      <c r="H21" s="40"/>
      <c r="I21" s="44"/>
      <c r="J21" s="40"/>
      <c r="K21" s="40"/>
      <c r="L21" s="40"/>
      <c r="M21" s="40"/>
      <c r="N21" s="40"/>
      <c r="O21" s="40"/>
      <c r="P21" s="40"/>
    </row>
    <row r="22" spans="1:16" s="19" customFormat="1" ht="16.5" customHeight="1">
      <c r="A22" s="20">
        <v>1</v>
      </c>
      <c r="B22" s="20" t="s">
        <v>445</v>
      </c>
      <c r="C22" s="21">
        <v>41619</v>
      </c>
      <c r="D22" s="32" t="s">
        <v>435</v>
      </c>
      <c r="E22" s="28" t="s">
        <v>28</v>
      </c>
      <c r="F22" s="28">
        <v>201</v>
      </c>
      <c r="G22" s="20" t="s">
        <v>150</v>
      </c>
      <c r="H22" s="20" t="s">
        <v>516</v>
      </c>
      <c r="I22" s="34" t="s">
        <v>564</v>
      </c>
      <c r="J22" s="20">
        <v>1</v>
      </c>
      <c r="K22" s="20">
        <v>14</v>
      </c>
      <c r="L22" s="20">
        <v>359</v>
      </c>
      <c r="M22" s="20" t="s">
        <v>495</v>
      </c>
      <c r="N22" s="20" t="s">
        <v>234</v>
      </c>
      <c r="O22" s="20" t="s">
        <v>515</v>
      </c>
      <c r="P22" s="20"/>
    </row>
    <row r="23" spans="1:16" s="19" customFormat="1" ht="16.5" customHeight="1">
      <c r="A23" s="20">
        <f t="shared" si="0"/>
        <v>2</v>
      </c>
      <c r="B23" s="20" t="s">
        <v>445</v>
      </c>
      <c r="C23" s="21">
        <v>41619</v>
      </c>
      <c r="D23" s="31" t="s">
        <v>437</v>
      </c>
      <c r="E23" s="28" t="s">
        <v>28</v>
      </c>
      <c r="F23" s="28">
        <v>301</v>
      </c>
      <c r="G23" s="20" t="s">
        <v>160</v>
      </c>
      <c r="H23" s="20" t="s">
        <v>516</v>
      </c>
      <c r="I23" s="34" t="s">
        <v>416</v>
      </c>
      <c r="J23" s="20">
        <v>1</v>
      </c>
      <c r="K23" s="20">
        <v>13</v>
      </c>
      <c r="L23" s="20">
        <v>327</v>
      </c>
      <c r="M23" s="20" t="s">
        <v>517</v>
      </c>
      <c r="N23" s="20" t="s">
        <v>234</v>
      </c>
      <c r="O23" s="20" t="s">
        <v>515</v>
      </c>
      <c r="P23" s="20"/>
    </row>
    <row r="24" spans="1:16" s="19" customFormat="1" ht="16.5" customHeight="1">
      <c r="A24" s="20">
        <f t="shared" si="0"/>
        <v>3</v>
      </c>
      <c r="B24" s="20" t="s">
        <v>445</v>
      </c>
      <c r="C24" s="21">
        <v>41619</v>
      </c>
      <c r="D24" s="32" t="s">
        <v>439</v>
      </c>
      <c r="E24" s="28" t="s">
        <v>28</v>
      </c>
      <c r="F24" s="28">
        <v>302</v>
      </c>
      <c r="G24" s="20" t="s">
        <v>161</v>
      </c>
      <c r="H24" s="20" t="s">
        <v>516</v>
      </c>
      <c r="I24" s="34" t="s">
        <v>509</v>
      </c>
      <c r="J24" s="20">
        <v>1</v>
      </c>
      <c r="K24" s="20">
        <v>15</v>
      </c>
      <c r="L24" s="20">
        <v>363</v>
      </c>
      <c r="M24" s="20" t="s">
        <v>518</v>
      </c>
      <c r="N24" s="20" t="s">
        <v>234</v>
      </c>
      <c r="O24" s="20" t="s">
        <v>515</v>
      </c>
      <c r="P24" s="20"/>
    </row>
    <row r="25" spans="1:16" s="19" customFormat="1" ht="16.5" customHeight="1">
      <c r="A25" s="20">
        <f t="shared" si="0"/>
        <v>4</v>
      </c>
      <c r="B25" s="20" t="s">
        <v>445</v>
      </c>
      <c r="C25" s="21">
        <v>41619</v>
      </c>
      <c r="D25" s="32" t="s">
        <v>439</v>
      </c>
      <c r="E25" s="28" t="s">
        <v>28</v>
      </c>
      <c r="F25" s="28">
        <v>302</v>
      </c>
      <c r="G25" s="20" t="s">
        <v>161</v>
      </c>
      <c r="H25" s="20" t="s">
        <v>516</v>
      </c>
      <c r="I25" s="34" t="s">
        <v>417</v>
      </c>
      <c r="J25" s="20">
        <v>1</v>
      </c>
      <c r="K25" s="20">
        <v>3</v>
      </c>
      <c r="L25" s="20">
        <v>61</v>
      </c>
      <c r="M25" s="20" t="s">
        <v>519</v>
      </c>
      <c r="N25" s="20" t="s">
        <v>234</v>
      </c>
      <c r="O25" s="20" t="s">
        <v>515</v>
      </c>
      <c r="P25" s="20"/>
    </row>
    <row r="26" spans="1:16" s="19" customFormat="1" ht="16.5" customHeight="1">
      <c r="A26" s="20">
        <f t="shared" si="0"/>
        <v>5</v>
      </c>
      <c r="B26" s="20" t="s">
        <v>445</v>
      </c>
      <c r="C26" s="21">
        <v>41619</v>
      </c>
      <c r="D26" s="32" t="s">
        <v>440</v>
      </c>
      <c r="E26" s="28" t="s">
        <v>28</v>
      </c>
      <c r="F26" s="28">
        <v>302</v>
      </c>
      <c r="G26" s="20" t="s">
        <v>161</v>
      </c>
      <c r="H26" s="20" t="s">
        <v>516</v>
      </c>
      <c r="I26" s="34" t="s">
        <v>510</v>
      </c>
      <c r="J26" s="20">
        <v>1</v>
      </c>
      <c r="K26" s="20">
        <v>15</v>
      </c>
      <c r="L26" s="20">
        <v>361</v>
      </c>
      <c r="M26" s="20" t="s">
        <v>518</v>
      </c>
      <c r="N26" s="20" t="s">
        <v>234</v>
      </c>
      <c r="O26" s="20" t="s">
        <v>515</v>
      </c>
      <c r="P26" s="20"/>
    </row>
    <row r="27" spans="1:16" s="19" customFormat="1" ht="16.5" customHeight="1">
      <c r="A27" s="20">
        <f t="shared" si="0"/>
        <v>6</v>
      </c>
      <c r="B27" s="20" t="s">
        <v>445</v>
      </c>
      <c r="C27" s="21">
        <v>41619</v>
      </c>
      <c r="D27" s="32" t="s">
        <v>440</v>
      </c>
      <c r="E27" s="28" t="s">
        <v>28</v>
      </c>
      <c r="F27" s="28">
        <v>202</v>
      </c>
      <c r="G27" s="20" t="s">
        <v>151</v>
      </c>
      <c r="H27" s="20" t="s">
        <v>516</v>
      </c>
      <c r="I27" s="34" t="s">
        <v>415</v>
      </c>
      <c r="J27" s="20">
        <v>1</v>
      </c>
      <c r="K27" s="20">
        <v>3</v>
      </c>
      <c r="L27" s="20">
        <v>74</v>
      </c>
      <c r="M27" s="20" t="s">
        <v>519</v>
      </c>
      <c r="N27" s="20" t="s">
        <v>234</v>
      </c>
      <c r="O27" s="20" t="s">
        <v>515</v>
      </c>
      <c r="P27" s="20"/>
    </row>
    <row r="28" spans="1:16" s="19" customFormat="1" ht="16.5" customHeight="1">
      <c r="A28" s="20">
        <f t="shared" si="0"/>
        <v>7</v>
      </c>
      <c r="B28" s="20" t="s">
        <v>446</v>
      </c>
      <c r="C28" s="21">
        <v>41620</v>
      </c>
      <c r="D28" s="32" t="s">
        <v>435</v>
      </c>
      <c r="E28" s="28" t="s">
        <v>28</v>
      </c>
      <c r="F28" s="28">
        <v>102</v>
      </c>
      <c r="G28" s="20" t="s">
        <v>145</v>
      </c>
      <c r="H28" s="20" t="s">
        <v>516</v>
      </c>
      <c r="I28" s="34" t="s">
        <v>414</v>
      </c>
      <c r="J28" s="20">
        <v>1</v>
      </c>
      <c r="K28" s="20">
        <v>7</v>
      </c>
      <c r="L28" s="20">
        <v>190</v>
      </c>
      <c r="M28" s="20" t="s">
        <v>520</v>
      </c>
      <c r="N28" s="20" t="s">
        <v>234</v>
      </c>
      <c r="O28" s="20" t="s">
        <v>515</v>
      </c>
      <c r="P28" s="20"/>
    </row>
    <row r="29" spans="1:16" s="19" customFormat="1" ht="18" customHeight="1">
      <c r="A29" s="20">
        <f t="shared" si="0"/>
        <v>8</v>
      </c>
      <c r="B29" s="20" t="s">
        <v>446</v>
      </c>
      <c r="C29" s="21">
        <v>41641</v>
      </c>
      <c r="D29" s="32" t="s">
        <v>544</v>
      </c>
      <c r="E29" s="28" t="s">
        <v>28</v>
      </c>
      <c r="F29" s="28">
        <v>202</v>
      </c>
      <c r="G29" s="20" t="s">
        <v>151</v>
      </c>
      <c r="H29" s="20" t="s">
        <v>516</v>
      </c>
      <c r="I29" s="34" t="s">
        <v>530</v>
      </c>
      <c r="J29" s="20">
        <v>1</v>
      </c>
      <c r="K29" s="20">
        <v>2</v>
      </c>
      <c r="L29" s="20">
        <v>37</v>
      </c>
      <c r="M29" s="20">
        <v>407</v>
      </c>
      <c r="N29" s="20" t="s">
        <v>234</v>
      </c>
      <c r="O29" s="20" t="s">
        <v>549</v>
      </c>
      <c r="P29" s="20"/>
    </row>
    <row r="30" spans="1:16" s="19" customFormat="1" ht="18" customHeight="1">
      <c r="A30" s="20">
        <f t="shared" si="0"/>
        <v>9</v>
      </c>
      <c r="B30" s="20" t="s">
        <v>446</v>
      </c>
      <c r="C30" s="21">
        <v>41641</v>
      </c>
      <c r="D30" s="32" t="s">
        <v>544</v>
      </c>
      <c r="E30" s="28" t="s">
        <v>28</v>
      </c>
      <c r="F30" s="28">
        <v>202</v>
      </c>
      <c r="G30" s="20" t="s">
        <v>151</v>
      </c>
      <c r="H30" s="20" t="s">
        <v>516</v>
      </c>
      <c r="I30" s="34" t="s">
        <v>531</v>
      </c>
      <c r="J30" s="20">
        <v>1</v>
      </c>
      <c r="K30" s="20">
        <v>2</v>
      </c>
      <c r="L30" s="20">
        <v>36</v>
      </c>
      <c r="M30" s="20">
        <v>410</v>
      </c>
      <c r="N30" s="20" t="s">
        <v>234</v>
      </c>
      <c r="O30" s="20" t="s">
        <v>549</v>
      </c>
      <c r="P30" s="20"/>
    </row>
    <row r="31" spans="1:16" s="19" customFormat="1" ht="18" customHeight="1">
      <c r="A31" s="20">
        <f t="shared" si="0"/>
        <v>10</v>
      </c>
      <c r="B31" s="20" t="s">
        <v>446</v>
      </c>
      <c r="C31" s="21">
        <v>41641</v>
      </c>
      <c r="D31" s="32" t="s">
        <v>544</v>
      </c>
      <c r="E31" s="28" t="s">
        <v>532</v>
      </c>
      <c r="F31" s="28">
        <v>201</v>
      </c>
      <c r="G31" s="20" t="s">
        <v>533</v>
      </c>
      <c r="H31" s="20" t="s">
        <v>516</v>
      </c>
      <c r="I31" s="34" t="s">
        <v>566</v>
      </c>
      <c r="J31" s="20">
        <v>1</v>
      </c>
      <c r="K31" s="20">
        <v>8</v>
      </c>
      <c r="L31" s="20">
        <v>198</v>
      </c>
      <c r="M31" s="20" t="s">
        <v>457</v>
      </c>
      <c r="N31" s="20" t="s">
        <v>234</v>
      </c>
      <c r="O31" s="20" t="s">
        <v>549</v>
      </c>
      <c r="P31" s="20"/>
    </row>
    <row r="32" spans="1:16" s="19" customFormat="1" ht="18" customHeight="1">
      <c r="A32" s="20">
        <f t="shared" si="0"/>
        <v>11</v>
      </c>
      <c r="B32" s="20" t="s">
        <v>448</v>
      </c>
      <c r="C32" s="21">
        <v>41642</v>
      </c>
      <c r="D32" s="32" t="s">
        <v>544</v>
      </c>
      <c r="E32" s="28" t="s">
        <v>28</v>
      </c>
      <c r="F32" s="28">
        <v>301</v>
      </c>
      <c r="G32" s="20" t="s">
        <v>160</v>
      </c>
      <c r="H32" s="20" t="s">
        <v>516</v>
      </c>
      <c r="I32" s="34" t="s">
        <v>538</v>
      </c>
      <c r="J32" s="20">
        <v>1</v>
      </c>
      <c r="K32" s="20">
        <v>8</v>
      </c>
      <c r="L32" s="20">
        <v>212</v>
      </c>
      <c r="M32" s="20" t="s">
        <v>457</v>
      </c>
      <c r="N32" s="20" t="s">
        <v>234</v>
      </c>
      <c r="O32" s="20" t="s">
        <v>549</v>
      </c>
      <c r="P32" s="20"/>
    </row>
    <row r="33" spans="1:16" s="19" customFormat="1" ht="18" customHeight="1">
      <c r="A33" s="20">
        <f t="shared" si="0"/>
        <v>12</v>
      </c>
      <c r="B33" s="20" t="s">
        <v>448</v>
      </c>
      <c r="C33" s="21">
        <v>41642</v>
      </c>
      <c r="D33" s="32" t="s">
        <v>544</v>
      </c>
      <c r="E33" s="28" t="s">
        <v>28</v>
      </c>
      <c r="F33" s="28">
        <v>301</v>
      </c>
      <c r="G33" s="20" t="s">
        <v>160</v>
      </c>
      <c r="H33" s="20" t="s">
        <v>516</v>
      </c>
      <c r="I33" s="34" t="s">
        <v>535</v>
      </c>
      <c r="J33" s="20">
        <v>1</v>
      </c>
      <c r="K33" s="20">
        <v>4</v>
      </c>
      <c r="L33" s="20">
        <v>98</v>
      </c>
      <c r="M33" s="20" t="s">
        <v>550</v>
      </c>
      <c r="N33" s="20" t="s">
        <v>234</v>
      </c>
      <c r="O33" s="20" t="s">
        <v>549</v>
      </c>
      <c r="P33" s="20"/>
    </row>
    <row r="34" spans="1:16" s="19" customFormat="1" ht="18" customHeight="1">
      <c r="A34" s="20">
        <f t="shared" si="0"/>
        <v>13</v>
      </c>
      <c r="B34" s="20" t="s">
        <v>448</v>
      </c>
      <c r="C34" s="21">
        <v>41642</v>
      </c>
      <c r="D34" s="32" t="s">
        <v>544</v>
      </c>
      <c r="E34" s="28" t="s">
        <v>28</v>
      </c>
      <c r="F34" s="28">
        <v>301</v>
      </c>
      <c r="G34" s="20" t="s">
        <v>160</v>
      </c>
      <c r="H34" s="20" t="s">
        <v>516</v>
      </c>
      <c r="I34" s="34" t="s">
        <v>529</v>
      </c>
      <c r="J34" s="20">
        <v>1</v>
      </c>
      <c r="K34" s="20">
        <v>2</v>
      </c>
      <c r="L34" s="20">
        <v>45</v>
      </c>
      <c r="M34" s="20" t="s">
        <v>460</v>
      </c>
      <c r="N34" s="20" t="s">
        <v>234</v>
      </c>
      <c r="O34" s="20" t="s">
        <v>549</v>
      </c>
      <c r="P34" s="20"/>
    </row>
    <row r="35" spans="1:16" s="19" customFormat="1" ht="18" customHeight="1">
      <c r="A35" s="20">
        <f t="shared" si="0"/>
        <v>14</v>
      </c>
      <c r="B35" s="20" t="s">
        <v>448</v>
      </c>
      <c r="C35" s="21">
        <v>41642</v>
      </c>
      <c r="D35" s="32" t="s">
        <v>544</v>
      </c>
      <c r="E35" s="28" t="s">
        <v>28</v>
      </c>
      <c r="F35" s="28">
        <v>301</v>
      </c>
      <c r="G35" s="20" t="s">
        <v>160</v>
      </c>
      <c r="H35" s="20" t="s">
        <v>516</v>
      </c>
      <c r="I35" s="34" t="s">
        <v>536</v>
      </c>
      <c r="J35" s="20">
        <v>1</v>
      </c>
      <c r="K35" s="20">
        <v>3</v>
      </c>
      <c r="L35" s="20">
        <v>66</v>
      </c>
      <c r="M35" s="20" t="s">
        <v>551</v>
      </c>
      <c r="N35" s="20" t="s">
        <v>234</v>
      </c>
      <c r="O35" s="20" t="s">
        <v>549</v>
      </c>
      <c r="P35" s="20"/>
    </row>
    <row r="36" spans="1:16" s="19" customFormat="1" ht="18" customHeight="1">
      <c r="A36" s="20">
        <f t="shared" si="0"/>
        <v>15</v>
      </c>
      <c r="B36" s="20" t="s">
        <v>450</v>
      </c>
      <c r="C36" s="21">
        <v>41643</v>
      </c>
      <c r="D36" s="32" t="s">
        <v>544</v>
      </c>
      <c r="E36" s="28" t="s">
        <v>28</v>
      </c>
      <c r="F36" s="28">
        <v>301</v>
      </c>
      <c r="G36" s="20" t="s">
        <v>160</v>
      </c>
      <c r="H36" s="20" t="s">
        <v>516</v>
      </c>
      <c r="I36" s="34" t="s">
        <v>534</v>
      </c>
      <c r="J36" s="20">
        <v>1</v>
      </c>
      <c r="K36" s="20">
        <v>5</v>
      </c>
      <c r="L36" s="20">
        <v>119</v>
      </c>
      <c r="M36" s="20" t="s">
        <v>552</v>
      </c>
      <c r="N36" s="20" t="s">
        <v>234</v>
      </c>
      <c r="O36" s="20" t="s">
        <v>549</v>
      </c>
      <c r="P36" s="20"/>
    </row>
    <row r="37" spans="1:16" s="19" customFormat="1" ht="18" customHeight="1">
      <c r="A37" s="20">
        <f t="shared" si="0"/>
        <v>16</v>
      </c>
      <c r="B37" s="20" t="s">
        <v>450</v>
      </c>
      <c r="C37" s="21">
        <v>41643</v>
      </c>
      <c r="D37" s="32" t="s">
        <v>544</v>
      </c>
      <c r="E37" s="28" t="s">
        <v>28</v>
      </c>
      <c r="F37" s="28">
        <v>301</v>
      </c>
      <c r="G37" s="20" t="s">
        <v>160</v>
      </c>
      <c r="H37" s="20" t="s">
        <v>516</v>
      </c>
      <c r="I37" s="34" t="s">
        <v>537</v>
      </c>
      <c r="J37" s="20">
        <v>1</v>
      </c>
      <c r="K37" s="20">
        <v>8</v>
      </c>
      <c r="L37" s="20">
        <v>212</v>
      </c>
      <c r="M37" s="20" t="s">
        <v>457</v>
      </c>
      <c r="N37" s="20" t="s">
        <v>234</v>
      </c>
      <c r="O37" s="20" t="s">
        <v>549</v>
      </c>
      <c r="P37" s="20"/>
    </row>
    <row r="38" spans="1:16" s="19" customFormat="1" ht="11.25" customHeight="1">
      <c r="A38" s="40"/>
      <c r="B38" s="40"/>
      <c r="C38" s="41"/>
      <c r="D38" s="42"/>
      <c r="E38" s="43"/>
      <c r="F38" s="43"/>
      <c r="G38" s="40"/>
      <c r="H38" s="40"/>
      <c r="I38" s="44"/>
      <c r="J38" s="40"/>
      <c r="K38" s="40"/>
      <c r="L38" s="40"/>
      <c r="M38" s="40"/>
      <c r="N38" s="40"/>
      <c r="O38" s="40"/>
      <c r="P38" s="40"/>
    </row>
    <row r="39" spans="1:16" s="26" customFormat="1" ht="15">
      <c r="A39" s="20">
        <v>1</v>
      </c>
      <c r="B39" s="20" t="s">
        <v>446</v>
      </c>
      <c r="C39" s="21">
        <v>41620</v>
      </c>
      <c r="D39" s="32" t="s">
        <v>435</v>
      </c>
      <c r="E39" s="22" t="s">
        <v>53</v>
      </c>
      <c r="F39" s="22">
        <v>201</v>
      </c>
      <c r="G39" s="23" t="s">
        <v>211</v>
      </c>
      <c r="H39" s="23" t="s">
        <v>506</v>
      </c>
      <c r="I39" s="22" t="s">
        <v>501</v>
      </c>
      <c r="J39" s="20">
        <v>1</v>
      </c>
      <c r="K39" s="24">
        <v>6</v>
      </c>
      <c r="L39" s="25">
        <v>123</v>
      </c>
      <c r="M39" s="24" t="s">
        <v>522</v>
      </c>
      <c r="N39" s="24" t="s">
        <v>234</v>
      </c>
      <c r="O39" s="20" t="s">
        <v>407</v>
      </c>
      <c r="P39" s="24" t="s">
        <v>524</v>
      </c>
    </row>
    <row r="40" spans="1:16" s="19" customFormat="1" ht="15">
      <c r="A40" s="20">
        <f t="shared" si="0"/>
        <v>2</v>
      </c>
      <c r="B40" s="20" t="s">
        <v>446</v>
      </c>
      <c r="C40" s="21">
        <v>41620</v>
      </c>
      <c r="D40" s="32" t="s">
        <v>435</v>
      </c>
      <c r="E40" s="28" t="s">
        <v>20</v>
      </c>
      <c r="F40" s="28">
        <v>201</v>
      </c>
      <c r="G40" s="20" t="s">
        <v>126</v>
      </c>
      <c r="H40" s="23" t="s">
        <v>506</v>
      </c>
      <c r="I40" s="34" t="s">
        <v>299</v>
      </c>
      <c r="J40" s="20">
        <v>1</v>
      </c>
      <c r="K40" s="20">
        <v>2</v>
      </c>
      <c r="L40" s="20">
        <v>54</v>
      </c>
      <c r="M40" s="20" t="s">
        <v>521</v>
      </c>
      <c r="N40" s="20" t="s">
        <v>234</v>
      </c>
      <c r="O40" s="20" t="s">
        <v>407</v>
      </c>
      <c r="P40" s="24" t="s">
        <v>524</v>
      </c>
    </row>
    <row r="41" spans="1:16" s="19" customFormat="1" ht="31.5" customHeight="1">
      <c r="A41" s="20">
        <f t="shared" si="0"/>
        <v>3</v>
      </c>
      <c r="B41" s="20" t="s">
        <v>446</v>
      </c>
      <c r="C41" s="21">
        <v>41620</v>
      </c>
      <c r="D41" s="32" t="s">
        <v>437</v>
      </c>
      <c r="E41" s="28" t="s">
        <v>11</v>
      </c>
      <c r="F41" s="28">
        <v>130</v>
      </c>
      <c r="G41" s="20" t="s">
        <v>98</v>
      </c>
      <c r="H41" s="20" t="s">
        <v>505</v>
      </c>
      <c r="I41" s="34" t="s">
        <v>263</v>
      </c>
      <c r="J41" s="20">
        <v>1</v>
      </c>
      <c r="K41" s="20">
        <v>12</v>
      </c>
      <c r="L41" s="20">
        <v>241</v>
      </c>
      <c r="M41" s="20" t="s">
        <v>455</v>
      </c>
      <c r="N41" s="20" t="s">
        <v>234</v>
      </c>
      <c r="O41" s="20" t="s">
        <v>407</v>
      </c>
      <c r="P41" s="24" t="s">
        <v>524</v>
      </c>
    </row>
    <row r="42" spans="1:16" s="19" customFormat="1" ht="21.75" customHeight="1">
      <c r="A42" s="20">
        <f t="shared" si="0"/>
        <v>4</v>
      </c>
      <c r="B42" s="20" t="s">
        <v>446</v>
      </c>
      <c r="C42" s="21">
        <v>41620</v>
      </c>
      <c r="D42" s="32" t="s">
        <v>437</v>
      </c>
      <c r="E42" s="28" t="s">
        <v>20</v>
      </c>
      <c r="F42" s="28">
        <v>130</v>
      </c>
      <c r="G42" s="20" t="s">
        <v>125</v>
      </c>
      <c r="H42" s="20" t="s">
        <v>505</v>
      </c>
      <c r="I42" s="34" t="s">
        <v>298</v>
      </c>
      <c r="J42" s="20">
        <v>1</v>
      </c>
      <c r="K42" s="20">
        <v>5</v>
      </c>
      <c r="L42" s="20">
        <v>123</v>
      </c>
      <c r="M42" s="20" t="s">
        <v>523</v>
      </c>
      <c r="N42" s="20" t="s">
        <v>234</v>
      </c>
      <c r="O42" s="20" t="s">
        <v>407</v>
      </c>
      <c r="P42" s="24" t="s">
        <v>524</v>
      </c>
    </row>
    <row r="43" spans="1:16" s="19" customFormat="1" ht="21" customHeight="1">
      <c r="A43" s="20">
        <f t="shared" si="0"/>
        <v>5</v>
      </c>
      <c r="B43" s="20" t="s">
        <v>446</v>
      </c>
      <c r="C43" s="21">
        <v>41620</v>
      </c>
      <c r="D43" s="32" t="s">
        <v>439</v>
      </c>
      <c r="E43" s="28" t="s">
        <v>28</v>
      </c>
      <c r="F43" s="28">
        <v>402</v>
      </c>
      <c r="G43" s="45" t="s">
        <v>498</v>
      </c>
      <c r="H43" s="20" t="s">
        <v>507</v>
      </c>
      <c r="I43" s="34" t="s">
        <v>503</v>
      </c>
      <c r="J43" s="20">
        <v>1</v>
      </c>
      <c r="K43" s="20">
        <v>12</v>
      </c>
      <c r="L43" s="20">
        <v>279</v>
      </c>
      <c r="M43" s="20" t="s">
        <v>525</v>
      </c>
      <c r="N43" s="20" t="s">
        <v>233</v>
      </c>
      <c r="O43" s="20" t="s">
        <v>515</v>
      </c>
      <c r="P43" s="20"/>
    </row>
    <row r="44" spans="1:16" s="19" customFormat="1" ht="30.75" customHeight="1">
      <c r="A44" s="20">
        <f t="shared" si="0"/>
        <v>6</v>
      </c>
      <c r="B44" s="20" t="s">
        <v>448</v>
      </c>
      <c r="C44" s="21">
        <v>41621</v>
      </c>
      <c r="D44" s="32" t="s">
        <v>435</v>
      </c>
      <c r="E44" s="28" t="s">
        <v>53</v>
      </c>
      <c r="F44" s="28">
        <v>130</v>
      </c>
      <c r="G44" s="20" t="s">
        <v>210</v>
      </c>
      <c r="H44" s="20" t="s">
        <v>505</v>
      </c>
      <c r="I44" s="34" t="s">
        <v>499</v>
      </c>
      <c r="J44" s="20">
        <v>1</v>
      </c>
      <c r="K44" s="20">
        <v>18</v>
      </c>
      <c r="L44" s="20">
        <v>392</v>
      </c>
      <c r="M44" s="20" t="s">
        <v>485</v>
      </c>
      <c r="N44" s="20" t="s">
        <v>233</v>
      </c>
      <c r="O44" s="20" t="s">
        <v>410</v>
      </c>
      <c r="P44" s="20"/>
    </row>
    <row r="45" spans="1:16" s="19" customFormat="1" ht="32.25" customHeight="1">
      <c r="A45" s="20">
        <f t="shared" si="0"/>
        <v>7</v>
      </c>
      <c r="B45" s="20" t="s">
        <v>448</v>
      </c>
      <c r="C45" s="21">
        <v>41621</v>
      </c>
      <c r="D45" s="32" t="s">
        <v>437</v>
      </c>
      <c r="E45" s="28" t="s">
        <v>53</v>
      </c>
      <c r="F45" s="28">
        <v>130</v>
      </c>
      <c r="G45" s="20" t="s">
        <v>210</v>
      </c>
      <c r="H45" s="20" t="s">
        <v>505</v>
      </c>
      <c r="I45" s="34" t="s">
        <v>500</v>
      </c>
      <c r="J45" s="20">
        <v>1</v>
      </c>
      <c r="K45" s="20">
        <v>14</v>
      </c>
      <c r="L45" s="20">
        <v>301</v>
      </c>
      <c r="M45" s="20" t="s">
        <v>527</v>
      </c>
      <c r="N45" s="20" t="s">
        <v>233</v>
      </c>
      <c r="O45" s="20" t="s">
        <v>407</v>
      </c>
      <c r="P45" s="20"/>
    </row>
    <row r="46" spans="1:16" s="19" customFormat="1" ht="21.75" customHeight="1">
      <c r="A46" s="20">
        <f t="shared" si="0"/>
        <v>8</v>
      </c>
      <c r="B46" s="20" t="s">
        <v>448</v>
      </c>
      <c r="C46" s="21">
        <v>41621</v>
      </c>
      <c r="D46" s="32" t="s">
        <v>435</v>
      </c>
      <c r="E46" s="28" t="s">
        <v>20</v>
      </c>
      <c r="F46" s="28">
        <v>301</v>
      </c>
      <c r="G46" s="20" t="s">
        <v>127</v>
      </c>
      <c r="H46" s="20" t="s">
        <v>507</v>
      </c>
      <c r="I46" s="34" t="s">
        <v>300</v>
      </c>
      <c r="J46" s="20">
        <v>1</v>
      </c>
      <c r="K46" s="20">
        <v>2</v>
      </c>
      <c r="L46" s="20">
        <v>55</v>
      </c>
      <c r="M46" s="20" t="s">
        <v>460</v>
      </c>
      <c r="N46" s="20" t="s">
        <v>234</v>
      </c>
      <c r="O46" s="20" t="s">
        <v>515</v>
      </c>
      <c r="P46" s="20"/>
    </row>
    <row r="47" spans="1:16" s="19" customFormat="1" ht="20.25" customHeight="1">
      <c r="A47" s="20">
        <f t="shared" si="0"/>
        <v>9</v>
      </c>
      <c r="B47" s="20" t="s">
        <v>448</v>
      </c>
      <c r="C47" s="21">
        <v>41621</v>
      </c>
      <c r="D47" s="32" t="s">
        <v>435</v>
      </c>
      <c r="E47" s="28" t="s">
        <v>11</v>
      </c>
      <c r="F47" s="28">
        <v>301</v>
      </c>
      <c r="G47" s="20" t="s">
        <v>99</v>
      </c>
      <c r="H47" s="20" t="s">
        <v>507</v>
      </c>
      <c r="I47" s="34" t="s">
        <v>264</v>
      </c>
      <c r="J47" s="20">
        <v>1</v>
      </c>
      <c r="K47" s="20">
        <v>2</v>
      </c>
      <c r="L47" s="20">
        <v>48</v>
      </c>
      <c r="M47" s="20" t="s">
        <v>526</v>
      </c>
      <c r="N47" s="20" t="s">
        <v>234</v>
      </c>
      <c r="O47" s="20" t="s">
        <v>515</v>
      </c>
      <c r="P47" s="20"/>
    </row>
    <row r="48" spans="1:16" s="19" customFormat="1" ht="30.75" customHeight="1">
      <c r="A48" s="20">
        <f t="shared" si="0"/>
        <v>10</v>
      </c>
      <c r="B48" s="20" t="s">
        <v>448</v>
      </c>
      <c r="C48" s="21">
        <v>41621</v>
      </c>
      <c r="D48" s="32" t="s">
        <v>439</v>
      </c>
      <c r="E48" s="28" t="s">
        <v>53</v>
      </c>
      <c r="F48" s="28">
        <v>301</v>
      </c>
      <c r="G48" s="20" t="s">
        <v>212</v>
      </c>
      <c r="H48" s="20" t="s">
        <v>507</v>
      </c>
      <c r="I48" s="34" t="s">
        <v>502</v>
      </c>
      <c r="J48" s="20">
        <v>1</v>
      </c>
      <c r="K48" s="20">
        <v>16</v>
      </c>
      <c r="L48" s="20">
        <v>337</v>
      </c>
      <c r="M48" s="20" t="s">
        <v>528</v>
      </c>
      <c r="N48" s="20" t="s">
        <v>233</v>
      </c>
      <c r="O48" s="20" t="s">
        <v>515</v>
      </c>
      <c r="P48" s="20"/>
    </row>
    <row r="49" spans="5:17" ht="15">
      <c r="E49" s="35"/>
      <c r="F49" s="35"/>
      <c r="G49" s="36"/>
      <c r="H49" s="36"/>
      <c r="I49" s="36"/>
      <c r="K49" s="29"/>
      <c r="L49" s="29"/>
      <c r="P49" s="37"/>
      <c r="Q49" s="38"/>
    </row>
    <row r="50" spans="1:6" s="51" customFormat="1" ht="16.5" thickBot="1">
      <c r="A50" s="46"/>
      <c r="B50" s="47" t="s">
        <v>553</v>
      </c>
      <c r="C50" s="48"/>
      <c r="D50" s="49"/>
      <c r="E50" s="49"/>
      <c r="F50" s="50"/>
    </row>
    <row r="51" spans="1:11" s="51" customFormat="1" ht="16.5" thickTop="1">
      <c r="A51" s="46"/>
      <c r="B51" s="47"/>
      <c r="C51" s="52" t="s">
        <v>554</v>
      </c>
      <c r="D51" s="49"/>
      <c r="E51" s="49"/>
      <c r="F51" s="50"/>
      <c r="J51" s="1" t="s">
        <v>232</v>
      </c>
      <c r="K51" s="2" t="s">
        <v>240</v>
      </c>
    </row>
    <row r="52" spans="1:17" s="51" customFormat="1" ht="15.75">
      <c r="A52" s="46"/>
      <c r="B52" s="47"/>
      <c r="C52" s="52" t="s">
        <v>555</v>
      </c>
      <c r="D52" s="49"/>
      <c r="E52" s="49"/>
      <c r="F52" s="50"/>
      <c r="J52" s="3">
        <v>508</v>
      </c>
      <c r="K52" s="4">
        <v>28</v>
      </c>
      <c r="N52" s="53" t="s">
        <v>934</v>
      </c>
      <c r="Q52" s="54"/>
    </row>
    <row r="53" spans="1:14" s="51" customFormat="1" ht="15.75">
      <c r="A53" s="46"/>
      <c r="B53" s="47"/>
      <c r="C53" s="52" t="s">
        <v>556</v>
      </c>
      <c r="D53" s="49"/>
      <c r="E53" s="49"/>
      <c r="F53" s="50"/>
      <c r="J53" s="3">
        <v>501</v>
      </c>
      <c r="K53" s="4">
        <v>45</v>
      </c>
      <c r="N53" s="53" t="s">
        <v>454</v>
      </c>
    </row>
    <row r="54" spans="1:14" s="51" customFormat="1" ht="15.75">
      <c r="A54" s="46"/>
      <c r="B54" s="47"/>
      <c r="C54" s="52" t="s">
        <v>557</v>
      </c>
      <c r="D54" s="49"/>
      <c r="E54" s="49"/>
      <c r="F54" s="50"/>
      <c r="J54" s="3">
        <v>502</v>
      </c>
      <c r="K54" s="4">
        <v>57</v>
      </c>
      <c r="N54" s="53"/>
    </row>
    <row r="55" spans="1:14" s="51" customFormat="1" ht="15.75">
      <c r="A55" s="46"/>
      <c r="B55" s="47"/>
      <c r="C55" s="55" t="s">
        <v>558</v>
      </c>
      <c r="D55" s="49"/>
      <c r="E55" s="49"/>
      <c r="F55" s="50"/>
      <c r="J55" s="3">
        <v>507</v>
      </c>
      <c r="K55" s="4">
        <v>65</v>
      </c>
      <c r="N55" s="53"/>
    </row>
    <row r="56" spans="1:14" s="51" customFormat="1" ht="15.75">
      <c r="A56" s="46"/>
      <c r="B56" s="47"/>
      <c r="C56" s="52" t="s">
        <v>559</v>
      </c>
      <c r="D56" s="49"/>
      <c r="E56" s="49"/>
      <c r="F56" s="50"/>
      <c r="J56" s="3">
        <v>609</v>
      </c>
      <c r="K56" s="4">
        <v>47</v>
      </c>
      <c r="N56" s="56" t="s">
        <v>560</v>
      </c>
    </row>
    <row r="57" spans="1:11" s="51" customFormat="1" ht="15.75">
      <c r="A57" s="46"/>
      <c r="B57" s="46"/>
      <c r="C57" s="46"/>
      <c r="D57" s="46"/>
      <c r="E57" s="49"/>
      <c r="F57" s="50"/>
      <c r="J57" s="3">
        <v>610</v>
      </c>
      <c r="K57" s="4">
        <v>45</v>
      </c>
    </row>
    <row r="58" spans="1:17" s="51" customFormat="1" ht="15.75">
      <c r="A58" s="46"/>
      <c r="B58" s="46"/>
      <c r="C58" s="46" t="s">
        <v>888</v>
      </c>
      <c r="D58" s="46"/>
      <c r="E58" s="49"/>
      <c r="F58" s="50"/>
      <c r="J58" s="3">
        <v>704</v>
      </c>
      <c r="K58" s="4">
        <v>35</v>
      </c>
      <c r="Q58" s="5"/>
    </row>
    <row r="59" spans="1:11" s="51" customFormat="1" ht="15.75">
      <c r="A59" s="46"/>
      <c r="B59" s="46"/>
      <c r="C59" s="46"/>
      <c r="D59" s="50" t="s">
        <v>889</v>
      </c>
      <c r="E59" s="49"/>
      <c r="F59" s="50"/>
      <c r="J59" s="3">
        <v>623</v>
      </c>
      <c r="K59" s="4">
        <v>45</v>
      </c>
    </row>
    <row r="60" spans="1:11" s="51" customFormat="1" ht="15.75">
      <c r="A60" s="46"/>
      <c r="B60" s="46"/>
      <c r="C60" s="46"/>
      <c r="D60" s="50" t="s">
        <v>890</v>
      </c>
      <c r="E60" s="49"/>
      <c r="F60" s="50"/>
      <c r="J60" s="3">
        <v>128</v>
      </c>
      <c r="K60" s="4">
        <v>45</v>
      </c>
    </row>
    <row r="61" spans="1:11" s="51" customFormat="1" ht="15.75">
      <c r="A61" s="46"/>
      <c r="B61" s="46"/>
      <c r="C61" s="46"/>
      <c r="D61" s="46"/>
      <c r="E61" s="49"/>
      <c r="F61" s="57"/>
      <c r="G61" s="58"/>
      <c r="J61" s="3">
        <v>129</v>
      </c>
      <c r="K61" s="4">
        <v>45</v>
      </c>
    </row>
    <row r="62" s="59" customFormat="1" ht="15.75"/>
    <row r="63" s="59" customFormat="1" ht="15.75"/>
  </sheetData>
  <sheetProtection/>
  <mergeCells count="6">
    <mergeCell ref="A1:F1"/>
    <mergeCell ref="G1:P1"/>
    <mergeCell ref="A2:F2"/>
    <mergeCell ref="G2:P2"/>
    <mergeCell ref="A3:F3"/>
    <mergeCell ref="G3:P3"/>
  </mergeCells>
  <conditionalFormatting sqref="J4 G4:H4">
    <cfRule type="cellIs" priority="1" dxfId="0" operator="equal" stopIfTrue="1">
      <formula>2</formula>
    </cfRule>
  </conditionalFormatting>
  <hyperlinks>
    <hyperlink ref="C55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Trung Tam Thuc Hanh</cp:lastModifiedBy>
  <dcterms:created xsi:type="dcterms:W3CDTF">2013-10-28T03:46:57Z</dcterms:created>
  <dcterms:modified xsi:type="dcterms:W3CDTF">2013-11-27T02:46:35Z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